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85" firstSheet="1" activeTab="1"/>
  </bookViews>
  <sheets>
    <sheet name="工资奖金津补贴" sheetId="1" r:id="rId1"/>
    <sheet name="养老保险" sheetId="2" r:id="rId2"/>
    <sheet name="职业年金" sheetId="3" r:id="rId3"/>
    <sheet name="医疗保险" sheetId="4" r:id="rId4"/>
    <sheet name="失业保险" sheetId="5" r:id="rId5"/>
    <sheet name="工伤保险" sheetId="6" r:id="rId6"/>
    <sheet name="住房补贴" sheetId="7" r:id="rId7"/>
    <sheet name="其他工资福利支出" sheetId="8" r:id="rId8"/>
    <sheet name="编外长聘人员工资福利" sheetId="9" r:id="rId9"/>
    <sheet name="住房公积金" sheetId="10" r:id="rId10"/>
    <sheet name="公用支出" sheetId="11" r:id="rId11"/>
  </sheets>
  <calcPr calcId="144525"/>
</workbook>
</file>

<file path=xl/sharedStrings.xml><?xml version="1.0" encoding="utf-8"?>
<sst xmlns="http://schemas.openxmlformats.org/spreadsheetml/2006/main" count="1077" uniqueCount="129">
  <si>
    <t xml:space="preserve">项目支出绩效自评表 </t>
  </si>
  <si>
    <t>项目名称:</t>
  </si>
  <si>
    <t>46000021R000000006640-工资奖金津补贴</t>
  </si>
  <si>
    <t>填报人:</t>
  </si>
  <si>
    <t>符芳</t>
  </si>
  <si>
    <t>联系方式:</t>
  </si>
  <si>
    <t>0898-65332740</t>
  </si>
  <si>
    <t>主管部门:</t>
  </si>
  <si>
    <t>122-省民宗委</t>
  </si>
  <si>
    <t>实施单位:</t>
  </si>
  <si>
    <t>122001-省民宗委本级</t>
  </si>
  <si>
    <t>是否公开：</t>
  </si>
  <si>
    <t>是</t>
  </si>
  <si>
    <t>网址：</t>
  </si>
  <si>
    <t>http://smzw.hainan.gov.cn/</t>
  </si>
  <si>
    <t>资金构成</t>
  </si>
  <si>
    <t>年初预算数</t>
  </si>
  <si>
    <t>全年预算数</t>
  </si>
  <si>
    <t>执行数</t>
  </si>
  <si>
    <t>分值</t>
  </si>
  <si>
    <t>执行率（%）</t>
  </si>
  <si>
    <t>得分</t>
  </si>
  <si>
    <t>资金总额：</t>
  </si>
  <si>
    <t>7099874</t>
  </si>
  <si>
    <t>7761682.3</t>
  </si>
  <si>
    <t xml:space="preserve">10.00 </t>
  </si>
  <si>
    <t>其中：财政资金：</t>
  </si>
  <si>
    <t>7738732.3</t>
  </si>
  <si>
    <t>单位资金：</t>
  </si>
  <si>
    <t/>
  </si>
  <si>
    <t>0</t>
  </si>
  <si>
    <t>财政专户管理资金：</t>
  </si>
  <si>
    <t>年度目标</t>
  </si>
  <si>
    <t>年度目标完成情况</t>
  </si>
  <si>
    <t>严格执行相关政策，保障工资及时发放、足额发放，预算编制科学合理，减少结余资金</t>
  </si>
  <si>
    <t>按时完成。</t>
  </si>
  <si>
    <t>一级指标</t>
  </si>
  <si>
    <t>二级指标</t>
  </si>
  <si>
    <t>三级指标</t>
  </si>
  <si>
    <t>指标性质</t>
  </si>
  <si>
    <t>年度指标值</t>
  </si>
  <si>
    <t>度量单位</t>
  </si>
  <si>
    <t>实际完成值</t>
  </si>
  <si>
    <t>完成率</t>
  </si>
  <si>
    <t>未完成原因分析</t>
  </si>
  <si>
    <t>产出指标</t>
  </si>
  <si>
    <t>数量指标</t>
  </si>
  <si>
    <t>科目调整次数</t>
  </si>
  <si>
    <t>≤</t>
  </si>
  <si>
    <t>10</t>
  </si>
  <si>
    <t>次</t>
  </si>
  <si>
    <t>100.00%</t>
  </si>
  <si>
    <t>22.50</t>
  </si>
  <si>
    <t>22.5</t>
  </si>
  <si>
    <t>足额保障率</t>
  </si>
  <si>
    <t>＝</t>
  </si>
  <si>
    <t>100</t>
  </si>
  <si>
    <t>%</t>
  </si>
  <si>
    <t>时效指标</t>
  </si>
  <si>
    <t>发放及时率</t>
  </si>
  <si>
    <t>效益指标</t>
  </si>
  <si>
    <t>经济效益</t>
  </si>
  <si>
    <t>结余率=结余数/预算数</t>
  </si>
  <si>
    <t>5</t>
  </si>
  <si>
    <t>4.7</t>
  </si>
  <si>
    <t>年末退休一人，减少经费支出。</t>
  </si>
  <si>
    <t>总分</t>
  </si>
  <si>
    <t xml:space="preserve">2021年省民宗委基本支出绩效自评表 </t>
  </si>
  <si>
    <t>46000021R000000006642-养老保险</t>
  </si>
  <si>
    <t>764171.36</t>
  </si>
  <si>
    <t>868397.9</t>
  </si>
  <si>
    <t>预算编制科学合理，按时足额发放在职人员养老保险费。</t>
  </si>
  <si>
    <t>46000021R000000006643-职业年金</t>
  </si>
  <si>
    <t>700100</t>
  </si>
  <si>
    <t>422434</t>
  </si>
  <si>
    <t>按时足额补缴离职人员和退休人员职业年金费</t>
  </si>
  <si>
    <t>补缴2名离职人员职业年金计实，根据社保局核算为准。</t>
  </si>
  <si>
    <t>46000021R000000006644-医疗保险</t>
  </si>
  <si>
    <t>405966.04</t>
  </si>
  <si>
    <t>461377.4</t>
  </si>
  <si>
    <t>按时足额发放在职人员医疗保险，减少结余资金</t>
  </si>
  <si>
    <t>46000021R000000006646-失业保险</t>
  </si>
  <si>
    <t>23880.36</t>
  </si>
  <si>
    <t>1142.78</t>
  </si>
  <si>
    <t>2名在职人员调出，1人退休。</t>
  </si>
  <si>
    <t>46000021R000000006647-工伤保险</t>
  </si>
  <si>
    <t>19104.28</t>
  </si>
  <si>
    <t>5580.51</t>
  </si>
  <si>
    <t>按时完成单位人员工伤保险支出</t>
  </si>
  <si>
    <t>2名在职人员调出和退休1人，支出资金同时减少。</t>
  </si>
  <si>
    <t>46000021R000000006655-住房补贴</t>
  </si>
  <si>
    <t>10524</t>
  </si>
  <si>
    <t>9822</t>
  </si>
  <si>
    <t>按时足额发放住房补贴</t>
  </si>
  <si>
    <t>46000021R000000006656-其他工资福利支出</t>
  </si>
  <si>
    <t>55800</t>
  </si>
  <si>
    <t>49862.04</t>
  </si>
  <si>
    <t>按时完成69人体检支出（含在职、退休、长聘人员）</t>
  </si>
  <si>
    <t>1</t>
  </si>
  <si>
    <t>0.00%</t>
  </si>
  <si>
    <t>由于部分在职人员和退休人员本年内放弃个人体检，造成资金结余。</t>
  </si>
  <si>
    <t>46000021R000000006659-编外长聘人员工资福利</t>
  </si>
  <si>
    <t>336000</t>
  </si>
  <si>
    <t>347570.75</t>
  </si>
  <si>
    <t>322588.56</t>
  </si>
  <si>
    <t>按时发放编外长聘人员工资福利</t>
  </si>
  <si>
    <t>7</t>
  </si>
  <si>
    <t>60.00%</t>
  </si>
  <si>
    <t>13.5</t>
  </si>
  <si>
    <t>编外长聘人员年终考核奖励性绩效性发放延后，造成结余。</t>
  </si>
  <si>
    <t>46000021R000000006663-住房公积金</t>
  </si>
  <si>
    <t>660930</t>
  </si>
  <si>
    <t>725632</t>
  </si>
  <si>
    <t>723658</t>
  </si>
  <si>
    <t>按时足额发放单位在职人员住房公职金</t>
  </si>
  <si>
    <t>0.27</t>
  </si>
  <si>
    <t>年末退休一个，减少经费支出。</t>
  </si>
  <si>
    <t>46000021Y000000006662-公用支出</t>
  </si>
  <si>
    <t>1870817.75</t>
  </si>
  <si>
    <t>1859247</t>
  </si>
  <si>
    <t>1679213.68</t>
  </si>
  <si>
    <t>保障单位日常运转，提高预算编制质量，严格执行预算</t>
  </si>
  <si>
    <t>财政支出主要用于购买日常办公用品、印刷各类工作资料，公务出差差旅费、接待来访调研少数民族人士，厉行节约，严格控制三公经费支出，保障本单位日常工作运转。</t>
  </si>
  <si>
    <t>质量指标</t>
  </si>
  <si>
    <t>预算编制质量=∣（执行数-预算数）/预算数∣</t>
  </si>
  <si>
    <t>4</t>
  </si>
  <si>
    <t>厉行节约,严格控制公用经费支出。</t>
  </si>
  <si>
    <t>“三公经费控制率”=（实际支出数/预算安排数）×100%</t>
  </si>
  <si>
    <t>运转保障率</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</si>
</sst>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41" formatCode="_ * #,##0_ ;_ * \-#,##0_ ;_ * &quot;-&quot;_ ;_ @_ "/>
  </numFmts>
  <fonts count="23">
    <font>
      <sz val="11"/>
      <color theme="1"/>
      <name val="宋体"/>
      <charset val="134"/>
      <scheme val="minor"/>
    </font>
    <font>
      <sz val="11"/>
      <color indexed="8"/>
      <name val="等线"/>
      <charset val="134"/>
    </font>
    <font>
      <b/>
      <sz val="20"/>
      <color indexed="8"/>
      <name val="等线"/>
      <charset val="134"/>
    </font>
    <font>
      <b/>
      <sz val="12"/>
      <color indexed="8"/>
      <name val="等线"/>
      <charset val="134"/>
    </font>
    <font>
      <u/>
      <sz val="11"/>
      <color theme="10"/>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5" fillId="22"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8" fillId="0" borderId="11"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2"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25"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4" fillId="0" borderId="0" applyNumberFormat="false" applyFill="false" applyBorder="false" applyAlignment="false" applyProtection="false">
      <alignment vertical="top"/>
      <protection locked="false"/>
    </xf>
    <xf numFmtId="0" fontId="5"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18" fillId="12" borderId="12"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13"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2" fillId="31" borderId="12" applyNumberFormat="false" applyAlignment="false" applyProtection="false">
      <alignment vertical="center"/>
    </xf>
    <xf numFmtId="0" fontId="10" fillId="12" borderId="6" applyNumberFormat="false" applyAlignment="false" applyProtection="false">
      <alignment vertical="center"/>
    </xf>
    <xf numFmtId="0" fontId="16" fillId="23" borderId="10" applyNumberFormat="false" applyAlignment="false" applyProtection="false">
      <alignment vertical="center"/>
    </xf>
    <xf numFmtId="0" fontId="14" fillId="0" borderId="9" applyNumberFormat="false" applyFill="false" applyAlignment="false" applyProtection="false">
      <alignment vertical="center"/>
    </xf>
    <xf numFmtId="0" fontId="6" fillId="32"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10" borderId="0" applyNumberFormat="false" applyBorder="false" applyAlignment="false" applyProtection="false">
      <alignment vertical="center"/>
    </xf>
  </cellStyleXfs>
  <cellXfs count="42">
    <xf numFmtId="0" fontId="0" fillId="0" borderId="0" xfId="0">
      <alignment vertical="center"/>
    </xf>
    <xf numFmtId="0" fontId="1" fillId="0" borderId="0" xfId="0" applyFont="true" applyFill="true" applyBorder="true" applyAlignment="true">
      <alignment vertical="center"/>
    </xf>
    <xf numFmtId="0" fontId="0" fillId="0" borderId="0" xfId="0" applyFill="true">
      <alignment vertical="center"/>
    </xf>
    <xf numFmtId="0" fontId="2"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wrapText="true"/>
      <protection locked="false"/>
    </xf>
    <xf numFmtId="0" fontId="1" fillId="0" borderId="1" xfId="0" applyFont="true" applyFill="true" applyBorder="true" applyAlignment="true" applyProtection="true">
      <alignment horizontal="left" vertical="center" wrapText="true"/>
    </xf>
    <xf numFmtId="0" fontId="1" fillId="0" borderId="1" xfId="0" applyFont="true" applyFill="true" applyBorder="true" applyAlignment="true" applyProtection="true">
      <alignment horizontal="left" vertical="center"/>
      <protection locked="false"/>
    </xf>
    <xf numFmtId="0" fontId="3"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right" vertical="center" wrapText="true"/>
      <protection locked="false"/>
    </xf>
    <xf numFmtId="0" fontId="1" fillId="0" borderId="1" xfId="0" applyFont="true" applyFill="true" applyBorder="true" applyAlignment="true" applyProtection="true">
      <alignment horizontal="right" vertical="center" wrapText="true"/>
    </xf>
    <xf numFmtId="176" fontId="1" fillId="0" borderId="1" xfId="0" applyNumberFormat="true" applyFont="true" applyFill="true" applyBorder="true" applyAlignment="true" applyProtection="true">
      <alignment horizontal="right" vertical="center" wrapText="true"/>
    </xf>
    <xf numFmtId="0" fontId="1" fillId="0" borderId="1" xfId="0" applyFont="true" applyFill="true" applyBorder="true" applyAlignment="true" applyProtection="true">
      <alignment horizontal="left" vertical="top" wrapText="true"/>
    </xf>
    <xf numFmtId="0" fontId="1" fillId="0" borderId="1" xfId="0" applyFont="true" applyFill="true" applyBorder="true" applyAlignment="true" applyProtection="true">
      <alignment horizontal="center" vertical="center" wrapText="true"/>
    </xf>
    <xf numFmtId="0" fontId="1" fillId="0" borderId="1" xfId="0" applyFont="true" applyFill="true" applyBorder="true" applyAlignment="true">
      <alignment horizontal="right" vertical="center"/>
    </xf>
    <xf numFmtId="0" fontId="1" fillId="0" borderId="0" xfId="0" applyFont="true" applyFill="true" applyBorder="true" applyAlignment="true">
      <alignment horizontal="center" vertical="center"/>
    </xf>
    <xf numFmtId="0" fontId="1" fillId="0" borderId="1" xfId="0" applyFont="true" applyFill="true" applyBorder="true" applyAlignment="true" applyProtection="true">
      <alignment vertical="center"/>
      <protection locked="false"/>
    </xf>
    <xf numFmtId="0" fontId="4" fillId="0" borderId="1" xfId="20" applyFill="true" applyBorder="true" applyAlignment="true" applyProtection="true">
      <alignment horizontal="left" vertical="center"/>
      <protection locked="false"/>
    </xf>
    <xf numFmtId="0" fontId="1" fillId="0" borderId="1" xfId="0" applyFont="true" applyFill="true" applyBorder="true" applyAlignment="true" applyProtection="true">
      <alignment horizontal="left" vertical="top" wrapText="true"/>
      <protection locked="false"/>
    </xf>
    <xf numFmtId="0" fontId="1"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vertical="center" wrapText="true"/>
      <protection locked="false"/>
    </xf>
    <xf numFmtId="0" fontId="1" fillId="0" borderId="1" xfId="0" applyFont="true" applyFill="true" applyBorder="true" applyAlignment="true" applyProtection="true">
      <alignment horizontal="right" vertical="center"/>
    </xf>
    <xf numFmtId="0" fontId="1" fillId="0" borderId="1" xfId="0" applyFont="true" applyFill="true" applyBorder="true" applyAlignment="true" applyProtection="true">
      <alignment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xf>
    <xf numFmtId="0" fontId="1" fillId="0" borderId="0" xfId="0" applyFont="true" applyFill="true" applyBorder="true" applyAlignment="true">
      <alignment horizontal="left" vertical="center"/>
    </xf>
    <xf numFmtId="0" fontId="1" fillId="0" borderId="2" xfId="0" applyFont="true" applyFill="true" applyBorder="true" applyAlignment="true" applyProtection="true">
      <alignment horizontal="left" vertical="center" wrapText="true"/>
    </xf>
    <xf numFmtId="0" fontId="1" fillId="0" borderId="3" xfId="0" applyFont="true" applyFill="true" applyBorder="true" applyAlignment="true" applyProtection="true">
      <alignment horizontal="left" vertical="center" wrapText="true"/>
    </xf>
    <xf numFmtId="0" fontId="1" fillId="0" borderId="4" xfId="0" applyFont="true" applyFill="true" applyBorder="true" applyAlignment="true" applyProtection="true">
      <alignment horizontal="left" vertical="center" wrapText="true"/>
    </xf>
    <xf numFmtId="0" fontId="1" fillId="0" borderId="2" xfId="0" applyFont="true" applyFill="true" applyBorder="true" applyAlignment="true" applyProtection="true">
      <alignment horizontal="left" vertical="center" wrapText="true"/>
      <protection locked="false"/>
    </xf>
    <xf numFmtId="0" fontId="1" fillId="0" borderId="3" xfId="0" applyFont="true" applyFill="true" applyBorder="true" applyAlignment="true" applyProtection="true">
      <alignment horizontal="left" vertical="center" wrapText="true"/>
      <protection locked="false"/>
    </xf>
    <xf numFmtId="0" fontId="1" fillId="0" borderId="4" xfId="0" applyFont="true" applyFill="true" applyBorder="true" applyAlignment="true" applyProtection="true">
      <alignment horizontal="left" vertical="center" wrapText="true"/>
      <protection locked="false"/>
    </xf>
    <xf numFmtId="0" fontId="1" fillId="0" borderId="1" xfId="0" applyFont="true" applyFill="true" applyBorder="true" applyAlignment="true">
      <alignment vertical="center"/>
    </xf>
    <xf numFmtId="0" fontId="1" fillId="0" borderId="2" xfId="0" applyFont="true" applyFill="true" applyBorder="true" applyAlignment="true" applyProtection="true">
      <alignment horizontal="left" vertical="top" wrapText="true"/>
    </xf>
    <xf numFmtId="0" fontId="1" fillId="0" borderId="3" xfId="0" applyFont="true" applyFill="true" applyBorder="true" applyAlignment="true" applyProtection="true">
      <alignment horizontal="left" vertical="top" wrapText="true"/>
    </xf>
    <xf numFmtId="0" fontId="3" fillId="0" borderId="2" xfId="0" applyFont="true" applyFill="true" applyBorder="true" applyAlignment="true" applyProtection="true">
      <alignment horizontal="center" vertical="center" wrapText="true"/>
      <protection locked="false"/>
    </xf>
    <xf numFmtId="0" fontId="3" fillId="0" borderId="4" xfId="0" applyFont="true" applyFill="true" applyBorder="true" applyAlignment="true" applyProtection="true">
      <alignment horizontal="center" vertical="center" wrapText="true"/>
      <protection locked="false"/>
    </xf>
    <xf numFmtId="0" fontId="1" fillId="0" borderId="2" xfId="0" applyFont="true" applyFill="true" applyBorder="true" applyAlignment="true" applyProtection="true">
      <alignment horizontal="left" vertical="center"/>
      <protection locked="false"/>
    </xf>
    <xf numFmtId="0" fontId="1" fillId="0" borderId="3" xfId="0" applyFont="true" applyFill="true" applyBorder="true" applyAlignment="true" applyProtection="true">
      <alignment horizontal="left" vertical="center"/>
      <protection locked="false"/>
    </xf>
    <xf numFmtId="176" fontId="1" fillId="0" borderId="0" xfId="0" applyNumberFormat="true" applyFont="true" applyFill="true" applyBorder="true" applyAlignment="true" applyProtection="true">
      <alignment horizontal="right" vertical="center" wrapText="true"/>
    </xf>
    <xf numFmtId="0" fontId="1" fillId="0" borderId="4" xfId="0" applyFont="true" applyFill="true" applyBorder="true" applyAlignment="true" applyProtection="true">
      <alignment horizontal="left" vertical="top" wrapText="true"/>
    </xf>
    <xf numFmtId="0" fontId="1" fillId="0" borderId="4" xfId="0" applyFont="true" applyFill="true" applyBorder="true" applyAlignment="true" applyProtection="true">
      <alignment horizontal="left" vertical="center"/>
      <protection locked="false"/>
    </xf>
    <xf numFmtId="0" fontId="3" fillId="0" borderId="2" xfId="0" applyFont="true" applyFill="true" applyBorder="true" applyAlignment="true" applyProtection="true">
      <alignment vertical="center"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hyperlink" Target="http://smzw.haina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N11" sqref="N11"/>
    </sheetView>
  </sheetViews>
  <sheetFormatPr defaultColWidth="9" defaultRowHeight="15"/>
  <cols>
    <col min="1" max="1" width="14" style="1" customWidth="true"/>
    <col min="2" max="2" width="13.125" style="1" customWidth="true"/>
    <col min="3" max="3" width="9.5" style="1" customWidth="true"/>
    <col min="4" max="4" width="18.375" style="1" customWidth="true"/>
    <col min="5" max="5" width="13.625" style="1" customWidth="true"/>
    <col min="6" max="8" width="9" style="1"/>
    <col min="9" max="9" width="11.75" style="1" customWidth="true"/>
    <col min="10" max="11" width="9" style="1"/>
    <col min="12" max="12" width="18.625" style="1" customWidth="true"/>
    <col min="13" max="16384" width="9" style="2"/>
  </cols>
  <sheetData>
    <row r="1" ht="26.25" spans="1:12">
      <c r="A1" s="3" t="s">
        <v>0</v>
      </c>
      <c r="B1" s="3"/>
      <c r="C1" s="3"/>
      <c r="D1" s="3"/>
      <c r="E1" s="3"/>
      <c r="F1" s="3"/>
      <c r="G1" s="3"/>
      <c r="H1" s="3"/>
      <c r="I1" s="3"/>
      <c r="J1" s="3"/>
      <c r="K1" s="3"/>
      <c r="L1" s="3"/>
    </row>
    <row r="2" ht="18.75" customHeight="true" spans="1:12">
      <c r="A2" s="4" t="s">
        <v>1</v>
      </c>
      <c r="B2" s="5" t="s">
        <v>2</v>
      </c>
      <c r="C2" s="5"/>
      <c r="D2" s="5"/>
      <c r="E2" s="4" t="s">
        <v>3</v>
      </c>
      <c r="F2" s="25" t="s">
        <v>4</v>
      </c>
      <c r="G2" s="26"/>
      <c r="H2" s="27"/>
      <c r="I2" s="4" t="s">
        <v>5</v>
      </c>
      <c r="J2" s="28" t="s">
        <v>6</v>
      </c>
      <c r="K2" s="29"/>
      <c r="L2" s="30"/>
    </row>
    <row r="3" ht="18.75" customHeight="true" spans="1:12">
      <c r="A3" s="4" t="s">
        <v>7</v>
      </c>
      <c r="B3" s="5" t="s">
        <v>8</v>
      </c>
      <c r="C3" s="5"/>
      <c r="D3" s="5"/>
      <c r="E3" s="4" t="s">
        <v>9</v>
      </c>
      <c r="F3" s="25" t="s">
        <v>10</v>
      </c>
      <c r="G3" s="26"/>
      <c r="H3" s="26"/>
      <c r="I3" s="26"/>
      <c r="J3" s="26"/>
      <c r="K3" s="26"/>
      <c r="L3" s="27"/>
    </row>
    <row r="4" ht="18.75" customHeight="true" spans="1:12">
      <c r="A4" s="6" t="s">
        <v>11</v>
      </c>
      <c r="B4" s="6" t="s">
        <v>12</v>
      </c>
      <c r="C4" s="6"/>
      <c r="D4" s="6"/>
      <c r="E4" s="15" t="s">
        <v>13</v>
      </c>
      <c r="F4" s="36" t="s">
        <v>14</v>
      </c>
      <c r="G4" s="37"/>
      <c r="H4" s="37"/>
      <c r="I4" s="37"/>
      <c r="J4" s="37"/>
      <c r="K4" s="37"/>
      <c r="L4" s="40"/>
    </row>
    <row r="5" ht="30" spans="1:12">
      <c r="A5" s="7" t="s">
        <v>15</v>
      </c>
      <c r="B5" s="7"/>
      <c r="C5" s="7" t="s">
        <v>16</v>
      </c>
      <c r="D5" s="7" t="s">
        <v>17</v>
      </c>
      <c r="E5" s="7"/>
      <c r="F5" s="7" t="s">
        <v>18</v>
      </c>
      <c r="G5" s="7"/>
      <c r="H5" s="7"/>
      <c r="I5" s="7"/>
      <c r="J5" s="7" t="s">
        <v>19</v>
      </c>
      <c r="K5" s="41" t="s">
        <v>20</v>
      </c>
      <c r="L5" s="7" t="s">
        <v>21</v>
      </c>
    </row>
    <row r="6" spans="1:12">
      <c r="A6" s="8" t="s">
        <v>22</v>
      </c>
      <c r="B6" s="8"/>
      <c r="C6" s="9" t="s">
        <v>23</v>
      </c>
      <c r="D6" s="10" t="s">
        <v>24</v>
      </c>
      <c r="E6" s="10"/>
      <c r="F6" s="10">
        <f>F7+F8+F9</f>
        <v>7738732.3</v>
      </c>
      <c r="G6" s="10"/>
      <c r="H6" s="10"/>
      <c r="I6" s="10"/>
      <c r="J6" s="20" t="s">
        <v>25</v>
      </c>
      <c r="K6" s="21">
        <f>IF(OR(D6=0,D6="0"),0,ROUND(((F7+F8+F9)/D6)*100,2))</f>
        <v>99.7</v>
      </c>
      <c r="L6" s="20">
        <v>9.97</v>
      </c>
    </row>
    <row r="7" spans="1:12">
      <c r="A7" s="8" t="s">
        <v>26</v>
      </c>
      <c r="B7" s="8"/>
      <c r="C7" s="9" t="s">
        <v>23</v>
      </c>
      <c r="D7" s="10" t="s">
        <v>24</v>
      </c>
      <c r="E7" s="10"/>
      <c r="F7" s="10" t="s">
        <v>27</v>
      </c>
      <c r="G7" s="10"/>
      <c r="H7" s="10"/>
      <c r="I7" s="10"/>
      <c r="J7" s="9"/>
      <c r="K7" s="21">
        <f>IF(OR(D7=0,D7="0"),0,ROUND((F7/D7)*100,2))</f>
        <v>99.7</v>
      </c>
      <c r="L7" s="9"/>
    </row>
    <row r="8" spans="1:12">
      <c r="A8" s="8" t="s">
        <v>28</v>
      </c>
      <c r="B8" s="8"/>
      <c r="C8" s="9" t="s">
        <v>29</v>
      </c>
      <c r="D8" s="10" t="s">
        <v>30</v>
      </c>
      <c r="E8" s="10"/>
      <c r="F8" s="38" t="s">
        <v>30</v>
      </c>
      <c r="G8" s="38"/>
      <c r="H8" s="38"/>
      <c r="I8" s="38"/>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48" customHeight="true" spans="1:12">
      <c r="A11" s="32" t="s">
        <v>34</v>
      </c>
      <c r="B11" s="33"/>
      <c r="C11" s="33"/>
      <c r="D11" s="33"/>
      <c r="E11" s="39"/>
      <c r="F11" s="17" t="s">
        <v>35</v>
      </c>
      <c r="G11" s="17"/>
      <c r="H11" s="17"/>
      <c r="I11" s="17"/>
      <c r="J11" s="17"/>
      <c r="K11" s="17"/>
      <c r="L11" s="17"/>
    </row>
    <row r="12" ht="36.75" customHeight="true" spans="1:12">
      <c r="A12" s="7" t="s">
        <v>36</v>
      </c>
      <c r="B12" s="7" t="s">
        <v>37</v>
      </c>
      <c r="C12" s="34" t="s">
        <v>38</v>
      </c>
      <c r="D12" s="35"/>
      <c r="E12" s="35" t="s">
        <v>39</v>
      </c>
      <c r="F12" s="7" t="s">
        <v>40</v>
      </c>
      <c r="G12" s="7" t="s">
        <v>41</v>
      </c>
      <c r="H12" s="7" t="s">
        <v>42</v>
      </c>
      <c r="I12" s="7" t="s">
        <v>43</v>
      </c>
      <c r="J12" s="7" t="s">
        <v>19</v>
      </c>
      <c r="K12" s="7" t="s">
        <v>21</v>
      </c>
      <c r="L12" s="7" t="s">
        <v>44</v>
      </c>
    </row>
    <row r="13" ht="20.1"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0.1"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0.1"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37.5" customHeight="true" spans="1:12">
      <c r="A16" s="12" t="s">
        <v>60</v>
      </c>
      <c r="B16" s="12" t="s">
        <v>61</v>
      </c>
      <c r="C16" s="12" t="s">
        <v>62</v>
      </c>
      <c r="D16" s="12"/>
      <c r="E16" s="12" t="s">
        <v>48</v>
      </c>
      <c r="F16" s="12" t="s">
        <v>63</v>
      </c>
      <c r="G16" s="12" t="s">
        <v>57</v>
      </c>
      <c r="H16" s="18" t="s">
        <v>64</v>
      </c>
      <c r="I16" s="18" t="s">
        <v>51</v>
      </c>
      <c r="J16" s="12" t="s">
        <v>52</v>
      </c>
      <c r="K16" s="12" t="s">
        <v>53</v>
      </c>
      <c r="L16" s="4" t="s">
        <v>65</v>
      </c>
    </row>
    <row r="17" ht="26.25" customHeight="true" spans="1:12">
      <c r="A17" s="13" t="s">
        <v>66</v>
      </c>
      <c r="B17" s="13"/>
      <c r="C17" s="13"/>
      <c r="D17" s="13"/>
      <c r="E17" s="13"/>
      <c r="F17" s="13"/>
      <c r="G17" s="13"/>
      <c r="H17" s="13"/>
      <c r="I17" s="13"/>
      <c r="J17" s="22">
        <v>100</v>
      </c>
      <c r="K17" s="22">
        <v>99.97</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6" right="0.2" top="0.748031496062992" bottom="0.748031496062992" header="0.55" footer="0.31496062992126"/>
  <pageSetup paperSize="9" orientation="landscape"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A1" sqref="A1:L1"/>
    </sheetView>
  </sheetViews>
  <sheetFormatPr defaultColWidth="9" defaultRowHeight="15"/>
  <cols>
    <col min="1" max="1" width="14.875" style="1" customWidth="true"/>
    <col min="2" max="2" width="13.875" style="1" customWidth="true"/>
    <col min="3" max="3" width="12.375" style="1" customWidth="true"/>
    <col min="4" max="4" width="12.875" style="1" customWidth="true"/>
    <col min="5" max="5" width="12.75" style="1" customWidth="true"/>
    <col min="6" max="6" width="13.75" style="1" customWidth="true"/>
    <col min="7" max="7" width="10" style="1" customWidth="true"/>
    <col min="8" max="8" width="9" style="1"/>
    <col min="9" max="9" width="12" style="1" customWidth="true"/>
    <col min="10" max="11" width="9" style="1"/>
    <col min="12" max="12" width="15.375" style="1" customWidth="true"/>
    <col min="13" max="16384" width="9" style="2"/>
  </cols>
  <sheetData>
    <row r="1" ht="26.25" spans="1:12">
      <c r="A1" s="3" t="s">
        <v>0</v>
      </c>
      <c r="B1" s="3"/>
      <c r="C1" s="3"/>
      <c r="D1" s="3"/>
      <c r="E1" s="3"/>
      <c r="F1" s="3"/>
      <c r="G1" s="3"/>
      <c r="H1" s="3"/>
      <c r="I1" s="3"/>
      <c r="J1" s="3"/>
      <c r="K1" s="3"/>
      <c r="L1" s="3"/>
    </row>
    <row r="2" spans="1:12">
      <c r="A2" s="4" t="s">
        <v>1</v>
      </c>
      <c r="B2" s="5" t="s">
        <v>110</v>
      </c>
      <c r="C2" s="5"/>
      <c r="D2" s="5"/>
      <c r="E2" s="4" t="s">
        <v>3</v>
      </c>
      <c r="F2" s="5" t="s">
        <v>4</v>
      </c>
      <c r="G2" s="5"/>
      <c r="H2" s="5"/>
      <c r="I2" s="4" t="s">
        <v>5</v>
      </c>
      <c r="J2" s="4" t="s">
        <v>6</v>
      </c>
      <c r="K2" s="4"/>
      <c r="L2" s="4"/>
    </row>
    <row r="3" spans="1:12">
      <c r="A3" s="4" t="s">
        <v>7</v>
      </c>
      <c r="B3" s="5" t="s">
        <v>8</v>
      </c>
      <c r="C3" s="5"/>
      <c r="D3" s="5"/>
      <c r="E3" s="4" t="s">
        <v>9</v>
      </c>
      <c r="F3" s="5" t="s">
        <v>10</v>
      </c>
      <c r="G3" s="5"/>
      <c r="H3" s="5"/>
      <c r="I3" s="5"/>
      <c r="J3" s="5"/>
      <c r="K3" s="5"/>
      <c r="L3" s="5"/>
    </row>
    <row r="4"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111</v>
      </c>
      <c r="D6" s="10" t="s">
        <v>112</v>
      </c>
      <c r="E6" s="10"/>
      <c r="F6" s="10">
        <f>F7+F8+F9</f>
        <v>723658</v>
      </c>
      <c r="G6" s="10"/>
      <c r="H6" s="10"/>
      <c r="I6" s="10"/>
      <c r="J6" s="20" t="s">
        <v>25</v>
      </c>
      <c r="K6" s="21">
        <f>IF(OR(D6=0,D6="0"),0,ROUND(((F7+F8+F9)/D6)*100,2))</f>
        <v>99.73</v>
      </c>
      <c r="L6" s="20">
        <v>9.97</v>
      </c>
    </row>
    <row r="7" spans="1:12">
      <c r="A7" s="8" t="s">
        <v>26</v>
      </c>
      <c r="B7" s="8"/>
      <c r="C7" s="9" t="s">
        <v>111</v>
      </c>
      <c r="D7" s="10" t="s">
        <v>112</v>
      </c>
      <c r="E7" s="10"/>
      <c r="F7" s="10" t="s">
        <v>113</v>
      </c>
      <c r="G7" s="10"/>
      <c r="H7" s="10"/>
      <c r="I7" s="10"/>
      <c r="J7" s="9"/>
      <c r="K7" s="21">
        <f>IF(OR(D7=0,D7="0"),0,ROUND((F7/D7)*100,2))</f>
        <v>99.73</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45" customHeight="true" spans="1:12">
      <c r="A11" s="11" t="s">
        <v>34</v>
      </c>
      <c r="B11" s="11"/>
      <c r="C11" s="11"/>
      <c r="D11" s="11"/>
      <c r="E11" s="11"/>
      <c r="F11" s="17" t="s">
        <v>114</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7" customHeight="true" spans="1:12">
      <c r="A13" s="12" t="s">
        <v>45</v>
      </c>
      <c r="B13" s="12" t="s">
        <v>46</v>
      </c>
      <c r="C13" s="12" t="s">
        <v>47</v>
      </c>
      <c r="D13" s="12"/>
      <c r="E13" s="12" t="s">
        <v>48</v>
      </c>
      <c r="F13" s="12" t="s">
        <v>49</v>
      </c>
      <c r="G13" s="12" t="s">
        <v>50</v>
      </c>
      <c r="H13" s="18" t="s">
        <v>98</v>
      </c>
      <c r="I13" s="18" t="s">
        <v>51</v>
      </c>
      <c r="J13" s="12" t="s">
        <v>52</v>
      </c>
      <c r="K13" s="12" t="s">
        <v>53</v>
      </c>
      <c r="L13" s="6" t="s">
        <v>29</v>
      </c>
    </row>
    <row r="14" ht="27"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7"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35.25" customHeight="true" spans="1:12">
      <c r="A16" s="12" t="s">
        <v>60</v>
      </c>
      <c r="B16" s="12" t="s">
        <v>61</v>
      </c>
      <c r="C16" s="12" t="s">
        <v>62</v>
      </c>
      <c r="D16" s="12"/>
      <c r="E16" s="12" t="s">
        <v>48</v>
      </c>
      <c r="F16" s="12" t="s">
        <v>63</v>
      </c>
      <c r="G16" s="12" t="s">
        <v>57</v>
      </c>
      <c r="H16" s="18" t="s">
        <v>115</v>
      </c>
      <c r="I16" s="18" t="s">
        <v>51</v>
      </c>
      <c r="J16" s="12" t="s">
        <v>52</v>
      </c>
      <c r="K16" s="12" t="s">
        <v>53</v>
      </c>
      <c r="L16" s="4" t="s">
        <v>116</v>
      </c>
    </row>
    <row r="17" ht="25.5" customHeight="true" spans="1:12">
      <c r="A17" s="13" t="s">
        <v>66</v>
      </c>
      <c r="B17" s="13"/>
      <c r="C17" s="13"/>
      <c r="D17" s="13"/>
      <c r="E17" s="13"/>
      <c r="F17" s="13"/>
      <c r="G17" s="13"/>
      <c r="H17" s="13"/>
      <c r="I17" s="13"/>
      <c r="J17" s="22">
        <v>100</v>
      </c>
      <c r="K17" s="22">
        <v>99.97</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I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I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I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I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I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I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I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I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I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I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I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I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I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I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I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"基本达成目标,部分实现目标,实现目标程度低"</formula1>
    </dataValidation>
    <dataValidation type="list" allowBlank="1" showInputMessage="1" showErrorMessage="1" sqref="B4:D4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B65540:D65540 IS65540:IU65540 SO65540:SQ65540 ACK65540:ACM65540 AMG65540:AMI65540 AWC65540:AWE65540 BFY65540:BGA65540 BPU65540:BPW65540 BZQ65540:BZS65540 CJM65540:CJO65540 CTI65540:CTK65540 DDE65540:DDG65540 DNA65540:DNC65540 DWW65540:DWY65540 EGS65540:EGU65540 EQO65540:EQQ65540 FAK65540:FAM65540 FKG65540:FKI65540 FUC65540:FUE65540 GDY65540:GEA65540 GNU65540:GNW65540 GXQ65540:GXS65540 HHM65540:HHO65540 HRI65540:HRK65540 IBE65540:IBG65540 ILA65540:ILC65540 IUW65540:IUY65540 JES65540:JEU65540 JOO65540:JOQ65540 JYK65540:JYM65540 KIG65540:KII65540 KSC65540:KSE65540 LBY65540:LCA65540 LLU65540:LLW65540 LVQ65540:LVS65540 MFM65540:MFO65540 MPI65540:MPK65540 MZE65540:MZG65540 NJA65540:NJC65540 NSW65540:NSY65540 OCS65540:OCU65540 OMO65540:OMQ65540 OWK65540:OWM65540 PGG65540:PGI65540 PQC65540:PQE65540 PZY65540:QAA65540 QJU65540:QJW65540 QTQ65540:QTS65540 RDM65540:RDO65540 RNI65540:RNK65540 RXE65540:RXG65540 SHA65540:SHC65540 SQW65540:SQY65540 TAS65540:TAU65540 TKO65540:TKQ65540 TUK65540:TUM65540 UEG65540:UEI65540 UOC65540:UOE65540 UXY65540:UYA65540 VHU65540:VHW65540 VRQ65540:VRS65540 WBM65540:WBO65540 WLI65540:WLK65540 WVE65540:WVG65540 B131076:D131076 IS131076:IU131076 SO131076:SQ131076 ACK131076:ACM131076 AMG131076:AMI131076 AWC131076:AWE131076 BFY131076:BGA131076 BPU131076:BPW131076 BZQ131076:BZS131076 CJM131076:CJO131076 CTI131076:CTK131076 DDE131076:DDG131076 DNA131076:DNC131076 DWW131076:DWY131076 EGS131076:EGU131076 EQO131076:EQQ131076 FAK131076:FAM131076 FKG131076:FKI131076 FUC131076:FUE131076 GDY131076:GEA131076 GNU131076:GNW131076 GXQ131076:GXS131076 HHM131076:HHO131076 HRI131076:HRK131076 IBE131076:IBG131076 ILA131076:ILC131076 IUW131076:IUY131076 JES131076:JEU131076 JOO131076:JOQ131076 JYK131076:JYM131076 KIG131076:KII131076 KSC131076:KSE131076 LBY131076:LCA131076 LLU131076:LLW131076 LVQ131076:LVS131076 MFM131076:MFO131076 MPI131076:MPK131076 MZE131076:MZG131076 NJA131076:NJC131076 NSW131076:NSY131076 OCS131076:OCU131076 OMO131076:OMQ131076 OWK131076:OWM131076 PGG131076:PGI131076 PQC131076:PQE131076 PZY131076:QAA131076 QJU131076:QJW131076 QTQ131076:QTS131076 RDM131076:RDO131076 RNI131076:RNK131076 RXE131076:RXG131076 SHA131076:SHC131076 SQW131076:SQY131076 TAS131076:TAU131076 TKO131076:TKQ131076 TUK131076:TUM131076 UEG131076:UEI131076 UOC131076:UOE131076 UXY131076:UYA131076 VHU131076:VHW131076 VRQ131076:VRS131076 WBM131076:WBO131076 WLI131076:WLK131076 WVE131076:WVG131076 B196612:D196612 IS196612:IU196612 SO196612:SQ196612 ACK196612:ACM196612 AMG196612:AMI196612 AWC196612:AWE196612 BFY196612:BGA196612 BPU196612:BPW196612 BZQ196612:BZS196612 CJM196612:CJO196612 CTI196612:CTK196612 DDE196612:DDG196612 DNA196612:DNC196612 DWW196612:DWY196612 EGS196612:EGU196612 EQO196612:EQQ196612 FAK196612:FAM196612 FKG196612:FKI196612 FUC196612:FUE196612 GDY196612:GEA196612 GNU196612:GNW196612 GXQ196612:GXS196612 HHM196612:HHO196612 HRI196612:HRK196612 IBE196612:IBG196612 ILA196612:ILC196612 IUW196612:IUY196612 JES196612:JEU196612 JOO196612:JOQ196612 JYK196612:JYM196612 KIG196612:KII196612 KSC196612:KSE196612 LBY196612:LCA196612 LLU196612:LLW196612 LVQ196612:LVS196612 MFM196612:MFO196612 MPI196612:MPK196612 MZE196612:MZG196612 NJA196612:NJC196612 NSW196612:NSY196612 OCS196612:OCU196612 OMO196612:OMQ196612 OWK196612:OWM196612 PGG196612:PGI196612 PQC196612:PQE196612 PZY196612:QAA196612 QJU196612:QJW196612 QTQ196612:QTS196612 RDM196612:RDO196612 RNI196612:RNK196612 RXE196612:RXG196612 SHA196612:SHC196612 SQW196612:SQY196612 TAS196612:TAU196612 TKO196612:TKQ196612 TUK196612:TUM196612 UEG196612:UEI196612 UOC196612:UOE196612 UXY196612:UYA196612 VHU196612:VHW196612 VRQ196612:VRS196612 WBM196612:WBO196612 WLI196612:WLK196612 WVE196612:WVG196612 B262148:D262148 IS262148:IU262148 SO262148:SQ262148 ACK262148:ACM262148 AMG262148:AMI262148 AWC262148:AWE262148 BFY262148:BGA262148 BPU262148:BPW262148 BZQ262148:BZS262148 CJM262148:CJO262148 CTI262148:CTK262148 DDE262148:DDG262148 DNA262148:DNC262148 DWW262148:DWY262148 EGS262148:EGU262148 EQO262148:EQQ262148 FAK262148:FAM262148 FKG262148:FKI262148 FUC262148:FUE262148 GDY262148:GEA262148 GNU262148:GNW262148 GXQ262148:GXS262148 HHM262148:HHO262148 HRI262148:HRK262148 IBE262148:IBG262148 ILA262148:ILC262148 IUW262148:IUY262148 JES262148:JEU262148 JOO262148:JOQ262148 JYK262148:JYM262148 KIG262148:KII262148 KSC262148:KSE262148 LBY262148:LCA262148 LLU262148:LLW262148 LVQ262148:LVS262148 MFM262148:MFO262148 MPI262148:MPK262148 MZE262148:MZG262148 NJA262148:NJC262148 NSW262148:NSY262148 OCS262148:OCU262148 OMO262148:OMQ262148 OWK262148:OWM262148 PGG262148:PGI262148 PQC262148:PQE262148 PZY262148:QAA262148 QJU262148:QJW262148 QTQ262148:QTS262148 RDM262148:RDO262148 RNI262148:RNK262148 RXE262148:RXG262148 SHA262148:SHC262148 SQW262148:SQY262148 TAS262148:TAU262148 TKO262148:TKQ262148 TUK262148:TUM262148 UEG262148:UEI262148 UOC262148:UOE262148 UXY262148:UYA262148 VHU262148:VHW262148 VRQ262148:VRS262148 WBM262148:WBO262148 WLI262148:WLK262148 WVE262148:WVG262148 B327684:D327684 IS327684:IU327684 SO327684:SQ327684 ACK327684:ACM327684 AMG327684:AMI327684 AWC327684:AWE327684 BFY327684:BGA327684 BPU327684:BPW327684 BZQ327684:BZS327684 CJM327684:CJO327684 CTI327684:CTK327684 DDE327684:DDG327684 DNA327684:DNC327684 DWW327684:DWY327684 EGS327684:EGU327684 EQO327684:EQQ327684 FAK327684:FAM327684 FKG327684:FKI327684 FUC327684:FUE327684 GDY327684:GEA327684 GNU327684:GNW327684 GXQ327684:GXS327684 HHM327684:HHO327684 HRI327684:HRK327684 IBE327684:IBG327684 ILA327684:ILC327684 IUW327684:IUY327684 JES327684:JEU327684 JOO327684:JOQ327684 JYK327684:JYM327684 KIG327684:KII327684 KSC327684:KSE327684 LBY327684:LCA327684 LLU327684:LLW327684 LVQ327684:LVS327684 MFM327684:MFO327684 MPI327684:MPK327684 MZE327684:MZG327684 NJA327684:NJC327684 NSW327684:NSY327684 OCS327684:OCU327684 OMO327684:OMQ327684 OWK327684:OWM327684 PGG327684:PGI327684 PQC327684:PQE327684 PZY327684:QAA327684 QJU327684:QJW327684 QTQ327684:QTS327684 RDM327684:RDO327684 RNI327684:RNK327684 RXE327684:RXG327684 SHA327684:SHC327684 SQW327684:SQY327684 TAS327684:TAU327684 TKO327684:TKQ327684 TUK327684:TUM327684 UEG327684:UEI327684 UOC327684:UOE327684 UXY327684:UYA327684 VHU327684:VHW327684 VRQ327684:VRS327684 WBM327684:WBO327684 WLI327684:WLK327684 WVE327684:WVG327684 B393220:D393220 IS393220:IU393220 SO393220:SQ393220 ACK393220:ACM393220 AMG393220:AMI393220 AWC393220:AWE393220 BFY393220:BGA393220 BPU393220:BPW393220 BZQ393220:BZS393220 CJM393220:CJO393220 CTI393220:CTK393220 DDE393220:DDG393220 DNA393220:DNC393220 DWW393220:DWY393220 EGS393220:EGU393220 EQO393220:EQQ393220 FAK393220:FAM393220 FKG393220:FKI393220 FUC393220:FUE393220 GDY393220:GEA393220 GNU393220:GNW393220 GXQ393220:GXS393220 HHM393220:HHO393220 HRI393220:HRK393220 IBE393220:IBG393220 ILA393220:ILC393220 IUW393220:IUY393220 JES393220:JEU393220 JOO393220:JOQ393220 JYK393220:JYM393220 KIG393220:KII393220 KSC393220:KSE393220 LBY393220:LCA393220 LLU393220:LLW393220 LVQ393220:LVS393220 MFM393220:MFO393220 MPI393220:MPK393220 MZE393220:MZG393220 NJA393220:NJC393220 NSW393220:NSY393220 OCS393220:OCU393220 OMO393220:OMQ393220 OWK393220:OWM393220 PGG393220:PGI393220 PQC393220:PQE393220 PZY393220:QAA393220 QJU393220:QJW393220 QTQ393220:QTS393220 RDM393220:RDO393220 RNI393220:RNK393220 RXE393220:RXG393220 SHA393220:SHC393220 SQW393220:SQY393220 TAS393220:TAU393220 TKO393220:TKQ393220 TUK393220:TUM393220 UEG393220:UEI393220 UOC393220:UOE393220 UXY393220:UYA393220 VHU393220:VHW393220 VRQ393220:VRS393220 WBM393220:WBO393220 WLI393220:WLK393220 WVE393220:WVG393220 B458756:D458756 IS458756:IU458756 SO458756:SQ458756 ACK458756:ACM458756 AMG458756:AMI458756 AWC458756:AWE458756 BFY458756:BGA458756 BPU458756:BPW458756 BZQ458756:BZS458756 CJM458756:CJO458756 CTI458756:CTK458756 DDE458756:DDG458756 DNA458756:DNC458756 DWW458756:DWY458756 EGS458756:EGU458756 EQO458756:EQQ458756 FAK458756:FAM458756 FKG458756:FKI458756 FUC458756:FUE458756 GDY458756:GEA458756 GNU458756:GNW458756 GXQ458756:GXS458756 HHM458756:HHO458756 HRI458756:HRK458756 IBE458756:IBG458756 ILA458756:ILC458756 IUW458756:IUY458756 JES458756:JEU458756 JOO458756:JOQ458756 JYK458756:JYM458756 KIG458756:KII458756 KSC458756:KSE458756 LBY458756:LCA458756 LLU458756:LLW458756 LVQ458756:LVS458756 MFM458756:MFO458756 MPI458756:MPK458756 MZE458756:MZG458756 NJA458756:NJC458756 NSW458756:NSY458756 OCS458756:OCU458756 OMO458756:OMQ458756 OWK458756:OWM458756 PGG458756:PGI458756 PQC458756:PQE458756 PZY458756:QAA458756 QJU458756:QJW458756 QTQ458756:QTS458756 RDM458756:RDO458756 RNI458756:RNK458756 RXE458756:RXG458756 SHA458756:SHC458756 SQW458756:SQY458756 TAS458756:TAU458756 TKO458756:TKQ458756 TUK458756:TUM458756 UEG458756:UEI458756 UOC458756:UOE458756 UXY458756:UYA458756 VHU458756:VHW458756 VRQ458756:VRS458756 WBM458756:WBO458756 WLI458756:WLK458756 WVE458756:WVG458756 B524292:D524292 IS524292:IU524292 SO524292:SQ524292 ACK524292:ACM524292 AMG524292:AMI524292 AWC524292:AWE524292 BFY524292:BGA524292 BPU524292:BPW524292 BZQ524292:BZS524292 CJM524292:CJO524292 CTI524292:CTK524292 DDE524292:DDG524292 DNA524292:DNC524292 DWW524292:DWY524292 EGS524292:EGU524292 EQO524292:EQQ524292 FAK524292:FAM524292 FKG524292:FKI524292 FUC524292:FUE524292 GDY524292:GEA524292 GNU524292:GNW524292 GXQ524292:GXS524292 HHM524292:HHO524292 HRI524292:HRK524292 IBE524292:IBG524292 ILA524292:ILC524292 IUW524292:IUY524292 JES524292:JEU524292 JOO524292:JOQ524292 JYK524292:JYM524292 KIG524292:KII524292 KSC524292:KSE524292 LBY524292:LCA524292 LLU524292:LLW524292 LVQ524292:LVS524292 MFM524292:MFO524292 MPI524292:MPK524292 MZE524292:MZG524292 NJA524292:NJC524292 NSW524292:NSY524292 OCS524292:OCU524292 OMO524292:OMQ524292 OWK524292:OWM524292 PGG524292:PGI524292 PQC524292:PQE524292 PZY524292:QAA524292 QJU524292:QJW524292 QTQ524292:QTS524292 RDM524292:RDO524292 RNI524292:RNK524292 RXE524292:RXG524292 SHA524292:SHC524292 SQW524292:SQY524292 TAS524292:TAU524292 TKO524292:TKQ524292 TUK524292:TUM524292 UEG524292:UEI524292 UOC524292:UOE524292 UXY524292:UYA524292 VHU524292:VHW524292 VRQ524292:VRS524292 WBM524292:WBO524292 WLI524292:WLK524292 WVE524292:WVG524292 B589828:D589828 IS589828:IU589828 SO589828:SQ589828 ACK589828:ACM589828 AMG589828:AMI589828 AWC589828:AWE589828 BFY589828:BGA589828 BPU589828:BPW589828 BZQ589828:BZS589828 CJM589828:CJO589828 CTI589828:CTK589828 DDE589828:DDG589828 DNA589828:DNC589828 DWW589828:DWY589828 EGS589828:EGU589828 EQO589828:EQQ589828 FAK589828:FAM589828 FKG589828:FKI589828 FUC589828:FUE589828 GDY589828:GEA589828 GNU589828:GNW589828 GXQ589828:GXS589828 HHM589828:HHO589828 HRI589828:HRK589828 IBE589828:IBG589828 ILA589828:ILC589828 IUW589828:IUY589828 JES589828:JEU589828 JOO589828:JOQ589828 JYK589828:JYM589828 KIG589828:KII589828 KSC589828:KSE589828 LBY589828:LCA589828 LLU589828:LLW589828 LVQ589828:LVS589828 MFM589828:MFO589828 MPI589828:MPK589828 MZE589828:MZG589828 NJA589828:NJC589828 NSW589828:NSY589828 OCS589828:OCU589828 OMO589828:OMQ589828 OWK589828:OWM589828 PGG589828:PGI589828 PQC589828:PQE589828 PZY589828:QAA589828 QJU589828:QJW589828 QTQ589828:QTS589828 RDM589828:RDO589828 RNI589828:RNK589828 RXE589828:RXG589828 SHA589828:SHC589828 SQW589828:SQY589828 TAS589828:TAU589828 TKO589828:TKQ589828 TUK589828:TUM589828 UEG589828:UEI589828 UOC589828:UOE589828 UXY589828:UYA589828 VHU589828:VHW589828 VRQ589828:VRS589828 WBM589828:WBO589828 WLI589828:WLK589828 WVE589828:WVG589828 B655364:D655364 IS655364:IU655364 SO655364:SQ655364 ACK655364:ACM655364 AMG655364:AMI655364 AWC655364:AWE655364 BFY655364:BGA655364 BPU655364:BPW655364 BZQ655364:BZS655364 CJM655364:CJO655364 CTI655364:CTK655364 DDE655364:DDG655364 DNA655364:DNC655364 DWW655364:DWY655364 EGS655364:EGU655364 EQO655364:EQQ655364 FAK655364:FAM655364 FKG655364:FKI655364 FUC655364:FUE655364 GDY655364:GEA655364 GNU655364:GNW655364 GXQ655364:GXS655364 HHM655364:HHO655364 HRI655364:HRK655364 IBE655364:IBG655364 ILA655364:ILC655364 IUW655364:IUY655364 JES655364:JEU655364 JOO655364:JOQ655364 JYK655364:JYM655364 KIG655364:KII655364 KSC655364:KSE655364 LBY655364:LCA655364 LLU655364:LLW655364 LVQ655364:LVS655364 MFM655364:MFO655364 MPI655364:MPK655364 MZE655364:MZG655364 NJA655364:NJC655364 NSW655364:NSY655364 OCS655364:OCU655364 OMO655364:OMQ655364 OWK655364:OWM655364 PGG655364:PGI655364 PQC655364:PQE655364 PZY655364:QAA655364 QJU655364:QJW655364 QTQ655364:QTS655364 RDM655364:RDO655364 RNI655364:RNK655364 RXE655364:RXG655364 SHA655364:SHC655364 SQW655364:SQY655364 TAS655364:TAU655364 TKO655364:TKQ655364 TUK655364:TUM655364 UEG655364:UEI655364 UOC655364:UOE655364 UXY655364:UYA655364 VHU655364:VHW655364 VRQ655364:VRS655364 WBM655364:WBO655364 WLI655364:WLK655364 WVE655364:WVG655364 B720900:D720900 IS720900:IU720900 SO720900:SQ720900 ACK720900:ACM720900 AMG720900:AMI720900 AWC720900:AWE720900 BFY720900:BGA720900 BPU720900:BPW720900 BZQ720900:BZS720900 CJM720900:CJO720900 CTI720900:CTK720900 DDE720900:DDG720900 DNA720900:DNC720900 DWW720900:DWY720900 EGS720900:EGU720900 EQO720900:EQQ720900 FAK720900:FAM720900 FKG720900:FKI720900 FUC720900:FUE720900 GDY720900:GEA720900 GNU720900:GNW720900 GXQ720900:GXS720900 HHM720900:HHO720900 HRI720900:HRK720900 IBE720900:IBG720900 ILA720900:ILC720900 IUW720900:IUY720900 JES720900:JEU720900 JOO720900:JOQ720900 JYK720900:JYM720900 KIG720900:KII720900 KSC720900:KSE720900 LBY720900:LCA720900 LLU720900:LLW720900 LVQ720900:LVS720900 MFM720900:MFO720900 MPI720900:MPK720900 MZE720900:MZG720900 NJA720900:NJC720900 NSW720900:NSY720900 OCS720900:OCU720900 OMO720900:OMQ720900 OWK720900:OWM720900 PGG720900:PGI720900 PQC720900:PQE720900 PZY720900:QAA720900 QJU720900:QJW720900 QTQ720900:QTS720900 RDM720900:RDO720900 RNI720900:RNK720900 RXE720900:RXG720900 SHA720900:SHC720900 SQW720900:SQY720900 TAS720900:TAU720900 TKO720900:TKQ720900 TUK720900:TUM720900 UEG720900:UEI720900 UOC720900:UOE720900 UXY720900:UYA720900 VHU720900:VHW720900 VRQ720900:VRS720900 WBM720900:WBO720900 WLI720900:WLK720900 WVE720900:WVG720900 B786436:D786436 IS786436:IU786436 SO786436:SQ786436 ACK786436:ACM786436 AMG786436:AMI786436 AWC786436:AWE786436 BFY786436:BGA786436 BPU786436:BPW786436 BZQ786436:BZS786436 CJM786436:CJO786436 CTI786436:CTK786436 DDE786436:DDG786436 DNA786436:DNC786436 DWW786436:DWY786436 EGS786436:EGU786436 EQO786436:EQQ786436 FAK786436:FAM786436 FKG786436:FKI786436 FUC786436:FUE786436 GDY786436:GEA786436 GNU786436:GNW786436 GXQ786436:GXS786436 HHM786436:HHO786436 HRI786436:HRK786436 IBE786436:IBG786436 ILA786436:ILC786436 IUW786436:IUY786436 JES786436:JEU786436 JOO786436:JOQ786436 JYK786436:JYM786436 KIG786436:KII786436 KSC786436:KSE786436 LBY786436:LCA786436 LLU786436:LLW786436 LVQ786436:LVS786436 MFM786436:MFO786436 MPI786436:MPK786436 MZE786436:MZG786436 NJA786436:NJC786436 NSW786436:NSY786436 OCS786436:OCU786436 OMO786436:OMQ786436 OWK786436:OWM786436 PGG786436:PGI786436 PQC786436:PQE786436 PZY786436:QAA786436 QJU786436:QJW786436 QTQ786436:QTS786436 RDM786436:RDO786436 RNI786436:RNK786436 RXE786436:RXG786436 SHA786436:SHC786436 SQW786436:SQY786436 TAS786436:TAU786436 TKO786436:TKQ786436 TUK786436:TUM786436 UEG786436:UEI786436 UOC786436:UOE786436 UXY786436:UYA786436 VHU786436:VHW786436 VRQ786436:VRS786436 WBM786436:WBO786436 WLI786436:WLK786436 WVE786436:WVG786436 B851972:D851972 IS851972:IU851972 SO851972:SQ851972 ACK851972:ACM851972 AMG851972:AMI851972 AWC851972:AWE851972 BFY851972:BGA851972 BPU851972:BPW851972 BZQ851972:BZS851972 CJM851972:CJO851972 CTI851972:CTK851972 DDE851972:DDG851972 DNA851972:DNC851972 DWW851972:DWY851972 EGS851972:EGU851972 EQO851972:EQQ851972 FAK851972:FAM851972 FKG851972:FKI851972 FUC851972:FUE851972 GDY851972:GEA851972 GNU851972:GNW851972 GXQ851972:GXS851972 HHM851972:HHO851972 HRI851972:HRK851972 IBE851972:IBG851972 ILA851972:ILC851972 IUW851972:IUY851972 JES851972:JEU851972 JOO851972:JOQ851972 JYK851972:JYM851972 KIG851972:KII851972 KSC851972:KSE851972 LBY851972:LCA851972 LLU851972:LLW851972 LVQ851972:LVS851972 MFM851972:MFO851972 MPI851972:MPK851972 MZE851972:MZG851972 NJA851972:NJC851972 NSW851972:NSY851972 OCS851972:OCU851972 OMO851972:OMQ851972 OWK851972:OWM851972 PGG851972:PGI851972 PQC851972:PQE851972 PZY851972:QAA851972 QJU851972:QJW851972 QTQ851972:QTS851972 RDM851972:RDO851972 RNI851972:RNK851972 RXE851972:RXG851972 SHA851972:SHC851972 SQW851972:SQY851972 TAS851972:TAU851972 TKO851972:TKQ851972 TUK851972:TUM851972 UEG851972:UEI851972 UOC851972:UOE851972 UXY851972:UYA851972 VHU851972:VHW851972 VRQ851972:VRS851972 WBM851972:WBO851972 WLI851972:WLK851972 WVE851972:WVG851972 B917508:D917508 IS917508:IU917508 SO917508:SQ917508 ACK917508:ACM917508 AMG917508:AMI917508 AWC917508:AWE917508 BFY917508:BGA917508 BPU917508:BPW917508 BZQ917508:BZS917508 CJM917508:CJO917508 CTI917508:CTK917508 DDE917508:DDG917508 DNA917508:DNC917508 DWW917508:DWY917508 EGS917508:EGU917508 EQO917508:EQQ917508 FAK917508:FAM917508 FKG917508:FKI917508 FUC917508:FUE917508 GDY917508:GEA917508 GNU917508:GNW917508 GXQ917508:GXS917508 HHM917508:HHO917508 HRI917508:HRK917508 IBE917508:IBG917508 ILA917508:ILC917508 IUW917508:IUY917508 JES917508:JEU917508 JOO917508:JOQ917508 JYK917508:JYM917508 KIG917508:KII917508 KSC917508:KSE917508 LBY917508:LCA917508 LLU917508:LLW917508 LVQ917508:LVS917508 MFM917508:MFO917508 MPI917508:MPK917508 MZE917508:MZG917508 NJA917508:NJC917508 NSW917508:NSY917508 OCS917508:OCU917508 OMO917508:OMQ917508 OWK917508:OWM917508 PGG917508:PGI917508 PQC917508:PQE917508 PZY917508:QAA917508 QJU917508:QJW917508 QTQ917508:QTS917508 RDM917508:RDO917508 RNI917508:RNK917508 RXE917508:RXG917508 SHA917508:SHC917508 SQW917508:SQY917508 TAS917508:TAU917508 TKO917508:TKQ917508 TUK917508:TUM917508 UEG917508:UEI917508 UOC917508:UOE917508 UXY917508:UYA917508 VHU917508:VHW917508 VRQ917508:VRS917508 WBM917508:WBO917508 WLI917508:WLK917508 WVE917508:WVG917508 B983044:D983044 IS983044:IU983044 SO983044:SQ983044 ACK983044:ACM983044 AMG983044:AMI983044 AWC983044:AWE983044 BFY983044:BGA983044 BPU983044:BPW983044 BZQ983044:BZS983044 CJM983044:CJO983044 CTI983044:CTK983044 DDE983044:DDG983044 DNA983044:DNC983044 DWW983044:DWY983044 EGS983044:EGU983044 EQO983044:EQQ983044 FAK983044:FAM983044 FKG983044:FKI983044 FUC983044:FUE983044 GDY983044:GEA983044 GNU983044:GNW983044 GXQ983044:GXS983044 HHM983044:HHO983044 HRI983044:HRK983044 IBE983044:IBG983044 ILA983044:ILC983044 IUW983044:IUY983044 JES983044:JEU983044 JOO983044:JOQ983044 JYK983044:JYM983044 KIG983044:KII983044 KSC983044:KSE983044 LBY983044:LCA983044 LLU983044:LLW983044 LVQ983044:LVS983044 MFM983044:MFO983044 MPI983044:MPK983044 MZE983044:MZG983044 NJA983044:NJC983044 NSW983044:NSY983044 OCS983044:OCU983044 OMO983044:OMQ983044 OWK983044:OWM983044 PGG983044:PGI983044 PQC983044:PQE983044 PZY983044:QAA983044 QJU983044:QJW983044 QTQ983044:QTS983044 RDM983044:RDO983044 RNI983044:RNK983044 RXE983044:RXG983044 SHA983044:SHC983044 SQW983044:SQY983044 TAS983044:TAU983044 TKO983044:TKQ983044 TUK983044:TUM983044 UEG983044:UEI983044 UOC983044:UOE983044 UXY983044:UYA983044 VHU983044:VHW983044 VRQ983044:VRS983044 WBM983044:WBO983044 WLI983044:WLK983044 WVE983044:WVG983044">
      <formula1>"是,否"</formula1>
    </dataValidation>
  </dataValidations>
  <pageMargins left="0.28" right="0.2"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opLeftCell="A7" workbookViewId="0">
      <selection activeCell="F20" sqref="F20"/>
    </sheetView>
  </sheetViews>
  <sheetFormatPr defaultColWidth="9" defaultRowHeight="15"/>
  <cols>
    <col min="1" max="1" width="13.25" style="1" customWidth="true"/>
    <col min="2" max="2" width="11.5" style="1" customWidth="true"/>
    <col min="3" max="3" width="15" style="1" customWidth="true"/>
    <col min="4" max="4" width="12.5" style="1" customWidth="true"/>
    <col min="5" max="5" width="11.25" style="1" customWidth="true"/>
    <col min="6" max="6" width="12.375" style="1" customWidth="true"/>
    <col min="7" max="7" width="11" style="1" customWidth="true"/>
    <col min="8" max="8" width="9.625" style="1" customWidth="true"/>
    <col min="9" max="9" width="13.875" style="1" customWidth="true"/>
    <col min="10" max="10" width="10.125" style="1" customWidth="true"/>
    <col min="11" max="11" width="9" style="1"/>
    <col min="12" max="12" width="13" style="1" customWidth="true"/>
    <col min="13" max="16384" width="9" style="2"/>
  </cols>
  <sheetData>
    <row r="1" ht="26.25" spans="1:12">
      <c r="A1" s="3" t="s">
        <v>0</v>
      </c>
      <c r="B1" s="3"/>
      <c r="C1" s="3"/>
      <c r="D1" s="3"/>
      <c r="E1" s="3"/>
      <c r="F1" s="3"/>
      <c r="G1" s="3"/>
      <c r="H1" s="3"/>
      <c r="I1" s="3"/>
      <c r="J1" s="3"/>
      <c r="K1" s="3"/>
      <c r="L1" s="3"/>
    </row>
    <row r="2" ht="17.25" customHeight="true" spans="1:12">
      <c r="A2" s="4" t="s">
        <v>1</v>
      </c>
      <c r="B2" s="5" t="s">
        <v>117</v>
      </c>
      <c r="C2" s="5"/>
      <c r="D2" s="5"/>
      <c r="E2" s="4" t="s">
        <v>3</v>
      </c>
      <c r="F2" s="5" t="s">
        <v>4</v>
      </c>
      <c r="G2" s="5"/>
      <c r="H2" s="5"/>
      <c r="I2" s="4" t="s">
        <v>5</v>
      </c>
      <c r="J2" s="4" t="s">
        <v>6</v>
      </c>
      <c r="K2" s="4"/>
      <c r="L2" s="4"/>
    </row>
    <row r="3" ht="17.25" customHeight="true" spans="1:12">
      <c r="A3" s="4" t="s">
        <v>7</v>
      </c>
      <c r="B3" s="5" t="s">
        <v>8</v>
      </c>
      <c r="C3" s="5"/>
      <c r="D3" s="5"/>
      <c r="E3" s="4" t="s">
        <v>9</v>
      </c>
      <c r="F3" s="5" t="s">
        <v>10</v>
      </c>
      <c r="G3" s="5"/>
      <c r="H3" s="5"/>
      <c r="I3" s="5"/>
      <c r="J3" s="5"/>
      <c r="K3" s="5"/>
      <c r="L3" s="5"/>
    </row>
    <row r="4" ht="17.25" customHeight="true" spans="1:12">
      <c r="A4" s="6" t="s">
        <v>11</v>
      </c>
      <c r="B4" s="6" t="s">
        <v>12</v>
      </c>
      <c r="C4" s="6"/>
      <c r="D4" s="6"/>
      <c r="E4" s="15" t="s">
        <v>13</v>
      </c>
      <c r="F4" s="1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118</v>
      </c>
      <c r="D6" s="10" t="s">
        <v>119</v>
      </c>
      <c r="E6" s="10"/>
      <c r="F6" s="10">
        <f>F7+F8+F9</f>
        <v>1679213.68</v>
      </c>
      <c r="G6" s="10"/>
      <c r="H6" s="10"/>
      <c r="I6" s="10"/>
      <c r="J6" s="20" t="s">
        <v>25</v>
      </c>
      <c r="K6" s="21">
        <f>IF(OR(D6=0,D6="0"),0,ROUND(((F7+F8+F9)/D6)*100,2))</f>
        <v>90.32</v>
      </c>
      <c r="L6" s="20">
        <v>9.03</v>
      </c>
    </row>
    <row r="7" spans="1:12">
      <c r="A7" s="8" t="s">
        <v>26</v>
      </c>
      <c r="B7" s="8"/>
      <c r="C7" s="9" t="s">
        <v>118</v>
      </c>
      <c r="D7" s="10" t="s">
        <v>119</v>
      </c>
      <c r="E7" s="10"/>
      <c r="F7" s="10" t="s">
        <v>120</v>
      </c>
      <c r="G7" s="10"/>
      <c r="H7" s="10"/>
      <c r="I7" s="10"/>
      <c r="J7" s="9"/>
      <c r="K7" s="21">
        <f>IF(OR(D7=0,D7="0"),0,ROUND((F7/D7)*100,2))</f>
        <v>90.32</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54.75" customHeight="true" spans="1:12">
      <c r="A11" s="11" t="s">
        <v>121</v>
      </c>
      <c r="B11" s="11"/>
      <c r="C11" s="11"/>
      <c r="D11" s="11"/>
      <c r="E11" s="11"/>
      <c r="F11" s="17" t="s">
        <v>122</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8.5" customHeight="true" spans="1:12">
      <c r="A13" s="12" t="s">
        <v>45</v>
      </c>
      <c r="B13" s="12" t="s">
        <v>46</v>
      </c>
      <c r="C13" s="12" t="s">
        <v>47</v>
      </c>
      <c r="D13" s="12"/>
      <c r="E13" s="12" t="s">
        <v>48</v>
      </c>
      <c r="F13" s="12" t="s">
        <v>49</v>
      </c>
      <c r="G13" s="12" t="s">
        <v>50</v>
      </c>
      <c r="H13" s="18" t="s">
        <v>98</v>
      </c>
      <c r="I13" s="18" t="s">
        <v>51</v>
      </c>
      <c r="J13" s="12" t="s">
        <v>52</v>
      </c>
      <c r="K13" s="12" t="s">
        <v>53</v>
      </c>
      <c r="L13" s="6" t="s">
        <v>29</v>
      </c>
    </row>
    <row r="14" ht="45.75" customHeight="true" spans="1:12">
      <c r="A14" s="12" t="s">
        <v>45</v>
      </c>
      <c r="B14" s="12" t="s">
        <v>123</v>
      </c>
      <c r="C14" s="12" t="s">
        <v>124</v>
      </c>
      <c r="D14" s="12"/>
      <c r="E14" s="12" t="s">
        <v>48</v>
      </c>
      <c r="F14" s="12" t="s">
        <v>63</v>
      </c>
      <c r="G14" s="12" t="s">
        <v>57</v>
      </c>
      <c r="H14" s="18" t="s">
        <v>125</v>
      </c>
      <c r="I14" s="18" t="s">
        <v>51</v>
      </c>
      <c r="J14" s="12" t="s">
        <v>52</v>
      </c>
      <c r="K14" s="12" t="s">
        <v>53</v>
      </c>
      <c r="L14" s="4" t="s">
        <v>126</v>
      </c>
    </row>
    <row r="15" ht="28.5" customHeight="true" spans="1:12">
      <c r="A15" s="12" t="s">
        <v>60</v>
      </c>
      <c r="B15" s="12" t="s">
        <v>61</v>
      </c>
      <c r="C15" s="12" t="s">
        <v>127</v>
      </c>
      <c r="D15" s="12"/>
      <c r="E15" s="12" t="s">
        <v>48</v>
      </c>
      <c r="F15" s="12" t="s">
        <v>56</v>
      </c>
      <c r="G15" s="12" t="s">
        <v>57</v>
      </c>
      <c r="H15" s="18" t="s">
        <v>56</v>
      </c>
      <c r="I15" s="18" t="s">
        <v>51</v>
      </c>
      <c r="J15" s="12" t="s">
        <v>52</v>
      </c>
      <c r="K15" s="12" t="s">
        <v>53</v>
      </c>
      <c r="L15" s="6" t="s">
        <v>29</v>
      </c>
    </row>
    <row r="16" ht="28.5" customHeight="true" spans="1:12">
      <c r="A16" s="12" t="s">
        <v>60</v>
      </c>
      <c r="B16" s="12" t="s">
        <v>61</v>
      </c>
      <c r="C16" s="12" t="s">
        <v>128</v>
      </c>
      <c r="D16" s="12"/>
      <c r="E16" s="12" t="s">
        <v>55</v>
      </c>
      <c r="F16" s="12" t="s">
        <v>56</v>
      </c>
      <c r="G16" s="12" t="s">
        <v>57</v>
      </c>
      <c r="H16" s="18" t="s">
        <v>56</v>
      </c>
      <c r="I16" s="18" t="s">
        <v>51</v>
      </c>
      <c r="J16" s="12" t="s">
        <v>52</v>
      </c>
      <c r="K16" s="12" t="s">
        <v>53</v>
      </c>
      <c r="L16" s="6" t="s">
        <v>29</v>
      </c>
    </row>
    <row r="17" ht="30" customHeight="true" spans="1:12">
      <c r="A17" s="13" t="s">
        <v>66</v>
      </c>
      <c r="B17" s="13"/>
      <c r="C17" s="13"/>
      <c r="D17" s="13"/>
      <c r="E17" s="13"/>
      <c r="F17" s="13"/>
      <c r="G17" s="13"/>
      <c r="H17" s="13"/>
      <c r="I17" s="13"/>
      <c r="J17" s="22">
        <v>100</v>
      </c>
      <c r="K17" s="22">
        <v>99.03</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hyperlinks>
    <hyperlink ref="F4" r:id="rId1" display="http://smzw.hainan.gov.cn/"/>
  </hyperlinks>
  <pageMargins left="0.36" right="0.23"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A1" sqref="A1:L1"/>
    </sheetView>
  </sheetViews>
  <sheetFormatPr defaultColWidth="9" defaultRowHeight="15"/>
  <cols>
    <col min="1" max="1" width="12.625" style="1" customWidth="true"/>
    <col min="2" max="2" width="10" style="1" customWidth="true"/>
    <col min="3" max="3" width="9.75" style="1" customWidth="true"/>
    <col min="4" max="4" width="14.875" style="1" customWidth="true"/>
    <col min="5" max="5" width="13.5" style="1" customWidth="true"/>
    <col min="6" max="6" width="11.625" style="1" customWidth="true"/>
    <col min="7" max="7" width="11" style="1" customWidth="true"/>
    <col min="8" max="8" width="12.25" style="1" customWidth="true"/>
    <col min="9" max="9" width="13.875" style="1" customWidth="true"/>
    <col min="10" max="11" width="9" style="1"/>
    <col min="12" max="12" width="17" style="1" customWidth="true"/>
    <col min="13" max="16384" width="9" style="2"/>
  </cols>
  <sheetData>
    <row r="1" ht="26.25" spans="1:12">
      <c r="A1" s="3" t="s">
        <v>67</v>
      </c>
      <c r="B1" s="3"/>
      <c r="C1" s="3"/>
      <c r="D1" s="3"/>
      <c r="E1" s="3"/>
      <c r="F1" s="3"/>
      <c r="G1" s="3"/>
      <c r="H1" s="3"/>
      <c r="I1" s="3"/>
      <c r="J1" s="3"/>
      <c r="K1" s="3"/>
      <c r="L1" s="3"/>
    </row>
    <row r="2" ht="16.5" customHeight="true" spans="1:12">
      <c r="A2" s="4" t="s">
        <v>1</v>
      </c>
      <c r="B2" s="5" t="s">
        <v>68</v>
      </c>
      <c r="C2" s="5"/>
      <c r="D2" s="5"/>
      <c r="E2" s="4" t="s">
        <v>3</v>
      </c>
      <c r="F2" s="25" t="s">
        <v>4</v>
      </c>
      <c r="G2" s="26"/>
      <c r="H2" s="27"/>
      <c r="I2" s="4" t="s">
        <v>5</v>
      </c>
      <c r="J2" s="28" t="s">
        <v>6</v>
      </c>
      <c r="K2" s="29"/>
      <c r="L2" s="30"/>
    </row>
    <row r="3" ht="16.5" customHeight="true" spans="1:12">
      <c r="A3" s="4" t="s">
        <v>7</v>
      </c>
      <c r="B3" s="5" t="s">
        <v>8</v>
      </c>
      <c r="C3" s="5"/>
      <c r="D3" s="5"/>
      <c r="E3" s="4" t="s">
        <v>9</v>
      </c>
      <c r="F3" s="25" t="s">
        <v>10</v>
      </c>
      <c r="G3" s="26"/>
      <c r="H3" s="26"/>
      <c r="I3" s="26"/>
      <c r="J3" s="26"/>
      <c r="K3" s="26"/>
      <c r="L3" s="27"/>
    </row>
    <row r="4" ht="16.5" customHeight="true" spans="1:12">
      <c r="A4" s="6" t="s">
        <v>11</v>
      </c>
      <c r="B4" s="6" t="s">
        <v>12</v>
      </c>
      <c r="C4" s="6"/>
      <c r="D4" s="6"/>
      <c r="E4" s="15" t="s">
        <v>13</v>
      </c>
      <c r="F4" s="36" t="s">
        <v>14</v>
      </c>
      <c r="G4" s="37"/>
      <c r="H4" s="37"/>
      <c r="I4" s="37"/>
      <c r="J4" s="37"/>
      <c r="K4" s="37"/>
      <c r="L4" s="40"/>
    </row>
    <row r="5" ht="30" spans="1:12">
      <c r="A5" s="7" t="s">
        <v>15</v>
      </c>
      <c r="B5" s="7"/>
      <c r="C5" s="7" t="s">
        <v>16</v>
      </c>
      <c r="D5" s="7" t="s">
        <v>17</v>
      </c>
      <c r="E5" s="7"/>
      <c r="F5" s="7" t="s">
        <v>18</v>
      </c>
      <c r="G5" s="7"/>
      <c r="H5" s="7"/>
      <c r="I5" s="7"/>
      <c r="J5" s="7" t="s">
        <v>19</v>
      </c>
      <c r="K5" s="41" t="s">
        <v>20</v>
      </c>
      <c r="L5" s="7" t="s">
        <v>21</v>
      </c>
    </row>
    <row r="6" spans="1:12">
      <c r="A6" s="8" t="s">
        <v>22</v>
      </c>
      <c r="B6" s="8"/>
      <c r="C6" s="9" t="s">
        <v>69</v>
      </c>
      <c r="D6" s="10" t="s">
        <v>70</v>
      </c>
      <c r="E6" s="10"/>
      <c r="F6" s="10">
        <f>F7+F8+F9</f>
        <v>868397.9</v>
      </c>
      <c r="G6" s="10"/>
      <c r="H6" s="10"/>
      <c r="I6" s="10"/>
      <c r="J6" s="20" t="s">
        <v>25</v>
      </c>
      <c r="K6" s="21">
        <f>IF(OR(D6=0,D6="0"),0,ROUND(((F7+F8+F9)/D6)*100,2))</f>
        <v>100</v>
      </c>
      <c r="L6" s="20">
        <v>10</v>
      </c>
    </row>
    <row r="7" spans="1:12">
      <c r="A7" s="8" t="s">
        <v>26</v>
      </c>
      <c r="B7" s="8"/>
      <c r="C7" s="9" t="s">
        <v>69</v>
      </c>
      <c r="D7" s="10" t="s">
        <v>70</v>
      </c>
      <c r="E7" s="10"/>
      <c r="F7" s="10" t="s">
        <v>70</v>
      </c>
      <c r="G7" s="10"/>
      <c r="H7" s="10"/>
      <c r="I7" s="10"/>
      <c r="J7" s="9"/>
      <c r="K7" s="21">
        <f>IF(OR(D7=0,D7="0"),0,ROUND((F7/D7)*100,2))</f>
        <v>100</v>
      </c>
      <c r="L7" s="9"/>
    </row>
    <row r="8" spans="1:12">
      <c r="A8" s="8" t="s">
        <v>28</v>
      </c>
      <c r="B8" s="8"/>
      <c r="C8" s="9" t="s">
        <v>29</v>
      </c>
      <c r="D8" s="10" t="s">
        <v>30</v>
      </c>
      <c r="E8" s="10"/>
      <c r="F8" s="38" t="s">
        <v>30</v>
      </c>
      <c r="G8" s="38"/>
      <c r="H8" s="38"/>
      <c r="I8" s="38"/>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45.75" customHeight="true" spans="1:12">
      <c r="A11" s="32" t="s">
        <v>34</v>
      </c>
      <c r="B11" s="33"/>
      <c r="C11" s="33"/>
      <c r="D11" s="33"/>
      <c r="E11" s="39"/>
      <c r="F11" s="17" t="s">
        <v>71</v>
      </c>
      <c r="G11" s="17"/>
      <c r="H11" s="17"/>
      <c r="I11" s="17"/>
      <c r="J11" s="17"/>
      <c r="K11" s="17"/>
      <c r="L11" s="17"/>
    </row>
    <row r="12" ht="28.5" customHeight="true" spans="1:12">
      <c r="A12" s="7" t="s">
        <v>36</v>
      </c>
      <c r="B12" s="7" t="s">
        <v>37</v>
      </c>
      <c r="C12" s="34" t="s">
        <v>38</v>
      </c>
      <c r="D12" s="35"/>
      <c r="E12" s="35" t="s">
        <v>39</v>
      </c>
      <c r="F12" s="7" t="s">
        <v>40</v>
      </c>
      <c r="G12" s="7" t="s">
        <v>41</v>
      </c>
      <c r="H12" s="7" t="s">
        <v>42</v>
      </c>
      <c r="I12" s="7" t="s">
        <v>43</v>
      </c>
      <c r="J12" s="7" t="s">
        <v>19</v>
      </c>
      <c r="K12" s="7" t="s">
        <v>21</v>
      </c>
      <c r="L12" s="7" t="s">
        <v>44</v>
      </c>
    </row>
    <row r="13" ht="23.2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3.2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3.2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23.25" customHeight="true" spans="1:12">
      <c r="A16" s="12" t="s">
        <v>60</v>
      </c>
      <c r="B16" s="12" t="s">
        <v>61</v>
      </c>
      <c r="C16" s="12" t="s">
        <v>62</v>
      </c>
      <c r="D16" s="12"/>
      <c r="E16" s="12" t="s">
        <v>48</v>
      </c>
      <c r="F16" s="12" t="s">
        <v>63</v>
      </c>
      <c r="G16" s="12" t="s">
        <v>57</v>
      </c>
      <c r="H16" s="18" t="s">
        <v>63</v>
      </c>
      <c r="I16" s="18" t="s">
        <v>51</v>
      </c>
      <c r="J16" s="12" t="s">
        <v>52</v>
      </c>
      <c r="K16" s="12" t="s">
        <v>53</v>
      </c>
      <c r="L16" s="6" t="s">
        <v>29</v>
      </c>
    </row>
    <row r="17" ht="27.75" customHeight="true" spans="1:12">
      <c r="A17" s="13" t="s">
        <v>66</v>
      </c>
      <c r="B17" s="13"/>
      <c r="C17" s="13"/>
      <c r="D17" s="13"/>
      <c r="E17" s="13"/>
      <c r="F17" s="13"/>
      <c r="G17" s="13"/>
      <c r="H17" s="13"/>
      <c r="I17" s="13"/>
      <c r="J17" s="22">
        <v>100</v>
      </c>
      <c r="K17" s="22">
        <v>100</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5" right="0.24" top="0.748031496062992" bottom="0.748031496062992" header="0.31496062992126"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opLeftCell="A10" workbookViewId="0">
      <selection activeCell="K17" sqref="K17"/>
    </sheetView>
  </sheetViews>
  <sheetFormatPr defaultColWidth="9" defaultRowHeight="15"/>
  <cols>
    <col min="1" max="1" width="12.125" style="1" customWidth="true"/>
    <col min="2" max="2" width="12.625" style="1" customWidth="true"/>
    <col min="3" max="3" width="12.875" style="1" customWidth="true"/>
    <col min="4" max="4" width="12" style="1" customWidth="true"/>
    <col min="5" max="5" width="12.5" style="1" customWidth="true"/>
    <col min="6" max="6" width="12.375" style="1" customWidth="true"/>
    <col min="7" max="7" width="11.125" style="1" customWidth="true"/>
    <col min="8" max="8" width="12.75" style="1" customWidth="true"/>
    <col min="9" max="9" width="11.25" style="1" customWidth="true"/>
    <col min="10" max="10" width="9" style="1"/>
    <col min="11" max="11" width="11.25" style="1" customWidth="true"/>
    <col min="12" max="12" width="13.375" style="1" customWidth="true"/>
    <col min="13" max="16384" width="9" style="2"/>
  </cols>
  <sheetData>
    <row r="1" ht="26.25" spans="1:12">
      <c r="A1" s="3" t="s">
        <v>0</v>
      </c>
      <c r="B1" s="3"/>
      <c r="C1" s="3"/>
      <c r="D1" s="3"/>
      <c r="E1" s="3"/>
      <c r="F1" s="3"/>
      <c r="G1" s="3"/>
      <c r="H1" s="3"/>
      <c r="I1" s="3"/>
      <c r="J1" s="3"/>
      <c r="K1" s="3"/>
      <c r="L1" s="3"/>
    </row>
    <row r="2" ht="19.5" customHeight="true" spans="1:12">
      <c r="A2" s="4" t="s">
        <v>1</v>
      </c>
      <c r="B2" s="5" t="s">
        <v>72</v>
      </c>
      <c r="C2" s="5"/>
      <c r="D2" s="5"/>
      <c r="E2" s="4" t="s">
        <v>3</v>
      </c>
      <c r="F2" s="5" t="s">
        <v>4</v>
      </c>
      <c r="G2" s="5"/>
      <c r="H2" s="5"/>
      <c r="I2" s="4" t="s">
        <v>5</v>
      </c>
      <c r="J2" s="4" t="s">
        <v>6</v>
      </c>
      <c r="K2" s="4"/>
      <c r="L2" s="4"/>
    </row>
    <row r="3" ht="19.5" customHeight="true" spans="1:12">
      <c r="A3" s="4" t="s">
        <v>7</v>
      </c>
      <c r="B3" s="5" t="s">
        <v>8</v>
      </c>
      <c r="C3" s="5"/>
      <c r="D3" s="5"/>
      <c r="E3" s="4" t="s">
        <v>9</v>
      </c>
      <c r="F3" s="5" t="s">
        <v>10</v>
      </c>
      <c r="G3" s="5"/>
      <c r="H3" s="5"/>
      <c r="I3" s="5"/>
      <c r="J3" s="5"/>
      <c r="K3" s="5"/>
      <c r="L3" s="5"/>
    </row>
    <row r="4" ht="19.5" customHeight="true"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73</v>
      </c>
      <c r="D6" s="10" t="s">
        <v>73</v>
      </c>
      <c r="E6" s="10"/>
      <c r="F6" s="10">
        <f>F7+F8+F9</f>
        <v>422434</v>
      </c>
      <c r="G6" s="10"/>
      <c r="H6" s="10"/>
      <c r="I6" s="10"/>
      <c r="J6" s="20" t="s">
        <v>25</v>
      </c>
      <c r="K6" s="21">
        <f>IF(OR(D6=0,D6="0"),0,ROUND(((F7+F8+F9)/D6)*100,2))</f>
        <v>60.34</v>
      </c>
      <c r="L6" s="20">
        <v>6.03</v>
      </c>
    </row>
    <row r="7" spans="1:12">
      <c r="A7" s="8" t="s">
        <v>26</v>
      </c>
      <c r="B7" s="8"/>
      <c r="C7" s="9" t="s">
        <v>73</v>
      </c>
      <c r="D7" s="10" t="s">
        <v>73</v>
      </c>
      <c r="E7" s="10"/>
      <c r="F7" s="10" t="s">
        <v>74</v>
      </c>
      <c r="G7" s="10"/>
      <c r="H7" s="10"/>
      <c r="I7" s="10"/>
      <c r="J7" s="9"/>
      <c r="K7" s="21">
        <f>IF(OR(D7=0,D7="0"),0,ROUND((F7/D7)*100,2))</f>
        <v>60.34</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45.75" customHeight="true" spans="1:12">
      <c r="A11" s="11" t="s">
        <v>34</v>
      </c>
      <c r="B11" s="11"/>
      <c r="C11" s="11"/>
      <c r="D11" s="11"/>
      <c r="E11" s="11"/>
      <c r="F11" s="17" t="s">
        <v>75</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2.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2.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2.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67.5" customHeight="true" spans="1:12">
      <c r="A16" s="12" t="s">
        <v>60</v>
      </c>
      <c r="B16" s="12" t="s">
        <v>61</v>
      </c>
      <c r="C16" s="12" t="s">
        <v>62</v>
      </c>
      <c r="D16" s="12"/>
      <c r="E16" s="12" t="s">
        <v>48</v>
      </c>
      <c r="F16" s="12" t="s">
        <v>63</v>
      </c>
      <c r="G16" s="12" t="s">
        <v>57</v>
      </c>
      <c r="H16" s="18">
        <v>39</v>
      </c>
      <c r="I16" s="18" t="s">
        <v>51</v>
      </c>
      <c r="J16" s="12" t="s">
        <v>52</v>
      </c>
      <c r="K16" s="12" t="s">
        <v>53</v>
      </c>
      <c r="L16" s="4" t="s">
        <v>76</v>
      </c>
    </row>
    <row r="17" ht="30" customHeight="true" spans="1:12">
      <c r="A17" s="13" t="s">
        <v>66</v>
      </c>
      <c r="B17" s="13"/>
      <c r="C17" s="13"/>
      <c r="D17" s="13"/>
      <c r="E17" s="13"/>
      <c r="F17" s="13"/>
      <c r="G17" s="13"/>
      <c r="H17" s="13"/>
      <c r="I17" s="13"/>
      <c r="J17" s="31">
        <v>100</v>
      </c>
      <c r="K17" s="22">
        <v>73.53</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3" right="0.24" top="0.748031496062992" bottom="0.748031496062992" header="0.31496062992126" footer="0.31496062992126"/>
  <pageSetup paperSize="9"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opLeftCell="A4" workbookViewId="0">
      <selection activeCell="J17" sqref="J17:K17"/>
    </sheetView>
  </sheetViews>
  <sheetFormatPr defaultColWidth="9" defaultRowHeight="15"/>
  <cols>
    <col min="1" max="1" width="14.25" style="1" customWidth="true"/>
    <col min="2" max="2" width="13" style="1" customWidth="true"/>
    <col min="3" max="3" width="11.25" style="1" customWidth="true"/>
    <col min="4" max="4" width="13" style="1" customWidth="true"/>
    <col min="5" max="5" width="12.25" style="1" customWidth="true"/>
    <col min="6" max="6" width="12" style="1" customWidth="true"/>
    <col min="7" max="7" width="10.75" style="1" customWidth="true"/>
    <col min="8" max="8" width="13" style="1" customWidth="true"/>
    <col min="9" max="9" width="11.5" style="1" customWidth="true"/>
    <col min="10" max="10" width="9" style="1"/>
    <col min="11" max="11" width="10.25" style="1" customWidth="true"/>
    <col min="12" max="12" width="12.25" style="1" customWidth="true"/>
    <col min="13" max="16384" width="9" style="2"/>
  </cols>
  <sheetData>
    <row r="1" ht="26.25" spans="1:12">
      <c r="A1" s="3" t="s">
        <v>0</v>
      </c>
      <c r="B1" s="3"/>
      <c r="C1" s="3"/>
      <c r="D1" s="3"/>
      <c r="E1" s="3"/>
      <c r="F1" s="3"/>
      <c r="G1" s="3"/>
      <c r="H1" s="3"/>
      <c r="I1" s="3"/>
      <c r="J1" s="3"/>
      <c r="K1" s="3"/>
      <c r="L1" s="3"/>
    </row>
    <row r="2" ht="19.5" customHeight="true" spans="1:12">
      <c r="A2" s="4" t="s">
        <v>1</v>
      </c>
      <c r="B2" s="25" t="s">
        <v>77</v>
      </c>
      <c r="C2" s="26"/>
      <c r="D2" s="27"/>
      <c r="E2" s="4" t="s">
        <v>3</v>
      </c>
      <c r="F2" s="25" t="s">
        <v>4</v>
      </c>
      <c r="G2" s="26"/>
      <c r="H2" s="27"/>
      <c r="I2" s="4" t="s">
        <v>5</v>
      </c>
      <c r="J2" s="28" t="s">
        <v>6</v>
      </c>
      <c r="K2" s="29"/>
      <c r="L2" s="30"/>
    </row>
    <row r="3" ht="19.5" customHeight="true" spans="1:12">
      <c r="A3" s="4" t="s">
        <v>7</v>
      </c>
      <c r="B3" s="5" t="s">
        <v>8</v>
      </c>
      <c r="C3" s="5"/>
      <c r="D3" s="5"/>
      <c r="E3" s="4" t="s">
        <v>9</v>
      </c>
      <c r="F3" s="5" t="s">
        <v>10</v>
      </c>
      <c r="G3" s="5"/>
      <c r="H3" s="5"/>
      <c r="I3" s="5"/>
      <c r="J3" s="5"/>
      <c r="K3" s="5"/>
      <c r="L3" s="5"/>
    </row>
    <row r="4" ht="19.5" customHeight="true"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78</v>
      </c>
      <c r="D6" s="10" t="s">
        <v>79</v>
      </c>
      <c r="E6" s="10"/>
      <c r="F6" s="10">
        <f>F7+F8+F9</f>
        <v>461377.4</v>
      </c>
      <c r="G6" s="10"/>
      <c r="H6" s="10"/>
      <c r="I6" s="10"/>
      <c r="J6" s="20" t="s">
        <v>25</v>
      </c>
      <c r="K6" s="21">
        <f>IF(OR(D6=0,D6="0"),0,ROUND(((F7+F8+F9)/D6)*100,2))</f>
        <v>100</v>
      </c>
      <c r="L6" s="20">
        <v>10</v>
      </c>
    </row>
    <row r="7" spans="1:12">
      <c r="A7" s="8" t="s">
        <v>26</v>
      </c>
      <c r="B7" s="8"/>
      <c r="C7" s="9" t="s">
        <v>78</v>
      </c>
      <c r="D7" s="10" t="s">
        <v>79</v>
      </c>
      <c r="E7" s="10"/>
      <c r="F7" s="10" t="s">
        <v>79</v>
      </c>
      <c r="G7" s="10"/>
      <c r="H7" s="10"/>
      <c r="I7" s="10"/>
      <c r="J7" s="9"/>
      <c r="K7" s="21">
        <f>IF(OR(D7=0,D7="0"),0,ROUND((F7/D7)*100,2))</f>
        <v>100</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39.75" customHeight="true" spans="1:12">
      <c r="A11" s="11" t="s">
        <v>34</v>
      </c>
      <c r="B11" s="11"/>
      <c r="C11" s="11"/>
      <c r="D11" s="11"/>
      <c r="E11" s="11"/>
      <c r="F11" s="17" t="s">
        <v>80</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3.2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3.2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3.2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23.25" customHeight="true" spans="1:12">
      <c r="A16" s="12" t="s">
        <v>60</v>
      </c>
      <c r="B16" s="12" t="s">
        <v>61</v>
      </c>
      <c r="C16" s="12" t="s">
        <v>62</v>
      </c>
      <c r="D16" s="12"/>
      <c r="E16" s="12" t="s">
        <v>48</v>
      </c>
      <c r="F16" s="12" t="s">
        <v>63</v>
      </c>
      <c r="G16" s="12" t="s">
        <v>57</v>
      </c>
      <c r="H16" s="18" t="s">
        <v>30</v>
      </c>
      <c r="I16" s="18" t="s">
        <v>51</v>
      </c>
      <c r="J16" s="12" t="s">
        <v>52</v>
      </c>
      <c r="K16" s="12" t="s">
        <v>53</v>
      </c>
      <c r="L16" s="6" t="s">
        <v>29</v>
      </c>
    </row>
    <row r="17" ht="26.25" customHeight="true" spans="1:12">
      <c r="A17" s="13" t="s">
        <v>66</v>
      </c>
      <c r="B17" s="13"/>
      <c r="C17" s="13"/>
      <c r="D17" s="13"/>
      <c r="E17" s="13"/>
      <c r="F17" s="13"/>
      <c r="G17" s="13"/>
      <c r="H17" s="13"/>
      <c r="I17" s="13"/>
      <c r="J17" s="22">
        <v>100</v>
      </c>
      <c r="K17" s="22">
        <v>100</v>
      </c>
      <c r="L17" s="23"/>
    </row>
    <row r="18" ht="23.25" customHeight="true" spans="3:12">
      <c r="C18" s="14"/>
      <c r="D18" s="14"/>
      <c r="L18" s="24"/>
    </row>
    <row r="19" ht="23.25" customHeight="true" spans="3:12">
      <c r="C19" s="14"/>
      <c r="D19" s="14"/>
      <c r="L19" s="24"/>
    </row>
    <row r="20" ht="23.25" customHeight="true" spans="3:12">
      <c r="C20" s="14"/>
      <c r="D20" s="14"/>
      <c r="L20" s="24"/>
    </row>
    <row r="21" ht="23.25" customHeight="true" spans="3:12">
      <c r="C21" s="14"/>
      <c r="D21" s="14"/>
      <c r="L21" s="24"/>
    </row>
    <row r="22" ht="23.25" customHeight="true"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1" right="0.26"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C20" sqref="C20:D20"/>
    </sheetView>
  </sheetViews>
  <sheetFormatPr defaultColWidth="9" defaultRowHeight="15"/>
  <cols>
    <col min="1" max="1" width="14.75" style="1" customWidth="true"/>
    <col min="2" max="2" width="13.125" style="1" customWidth="true"/>
    <col min="3" max="3" width="11.625" style="1" customWidth="true"/>
    <col min="4" max="4" width="11" style="1" customWidth="true"/>
    <col min="5" max="5" width="11.25" style="1" customWidth="true"/>
    <col min="6" max="6" width="11.5" style="1" customWidth="true"/>
    <col min="7" max="7" width="10.375" style="1" customWidth="true"/>
    <col min="8" max="8" width="12.5" style="1" customWidth="true"/>
    <col min="9" max="9" width="11.125" style="1" customWidth="true"/>
    <col min="10" max="10" width="9.875" style="1" customWidth="true"/>
    <col min="11" max="11" width="9" style="1"/>
    <col min="12" max="12" width="17.5" style="1" customWidth="true"/>
    <col min="13" max="16384" width="9" style="2"/>
  </cols>
  <sheetData>
    <row r="1" ht="26.25" spans="1:12">
      <c r="A1" s="3" t="s">
        <v>0</v>
      </c>
      <c r="B1" s="3"/>
      <c r="C1" s="3"/>
      <c r="D1" s="3"/>
      <c r="E1" s="3"/>
      <c r="F1" s="3"/>
      <c r="G1" s="3"/>
      <c r="H1" s="3"/>
      <c r="I1" s="3"/>
      <c r="J1" s="3"/>
      <c r="K1" s="3"/>
      <c r="L1" s="3"/>
    </row>
    <row r="2" ht="18" customHeight="true" spans="1:12">
      <c r="A2" s="4" t="s">
        <v>1</v>
      </c>
      <c r="B2" s="25" t="s">
        <v>81</v>
      </c>
      <c r="C2" s="26"/>
      <c r="D2" s="27"/>
      <c r="E2" s="4" t="s">
        <v>3</v>
      </c>
      <c r="F2" s="25" t="s">
        <v>4</v>
      </c>
      <c r="G2" s="26"/>
      <c r="H2" s="27"/>
      <c r="I2" s="4" t="s">
        <v>5</v>
      </c>
      <c r="J2" s="28" t="s">
        <v>6</v>
      </c>
      <c r="K2" s="29"/>
      <c r="L2" s="30"/>
    </row>
    <row r="3" ht="18" customHeight="true" spans="1:12">
      <c r="A3" s="4" t="s">
        <v>7</v>
      </c>
      <c r="B3" s="25" t="s">
        <v>8</v>
      </c>
      <c r="C3" s="26"/>
      <c r="D3" s="27"/>
      <c r="E3" s="4" t="s">
        <v>9</v>
      </c>
      <c r="F3" s="25" t="s">
        <v>10</v>
      </c>
      <c r="G3" s="26"/>
      <c r="H3" s="26"/>
      <c r="I3" s="26"/>
      <c r="J3" s="26"/>
      <c r="K3" s="26"/>
      <c r="L3" s="27"/>
    </row>
    <row r="4" ht="18" customHeight="true"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82</v>
      </c>
      <c r="D6" s="10" t="s">
        <v>82</v>
      </c>
      <c r="E6" s="10"/>
      <c r="F6" s="10">
        <f>F7+F8+F9</f>
        <v>1142.78</v>
      </c>
      <c r="G6" s="10"/>
      <c r="H6" s="10"/>
      <c r="I6" s="10"/>
      <c r="J6" s="20" t="s">
        <v>25</v>
      </c>
      <c r="K6" s="21">
        <f>IF(OR(D6=0,D6="0"),0,ROUND(((F7+F8+F9)/D6)*100,2))</f>
        <v>4.79</v>
      </c>
      <c r="L6" s="20">
        <v>0.48</v>
      </c>
    </row>
    <row r="7" spans="1:12">
      <c r="A7" s="8" t="s">
        <v>26</v>
      </c>
      <c r="B7" s="8"/>
      <c r="C7" s="9" t="s">
        <v>82</v>
      </c>
      <c r="D7" s="10" t="s">
        <v>82</v>
      </c>
      <c r="E7" s="10"/>
      <c r="F7" s="10" t="s">
        <v>83</v>
      </c>
      <c r="G7" s="10"/>
      <c r="H7" s="10"/>
      <c r="I7" s="10"/>
      <c r="J7" s="9"/>
      <c r="K7" s="21">
        <f>IF(OR(D7=0,D7="0"),0,ROUND((F7/D7)*100,2))</f>
        <v>4.79</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38.25" customHeight="true" spans="1:12">
      <c r="A11" s="11" t="s">
        <v>34</v>
      </c>
      <c r="B11" s="11"/>
      <c r="C11" s="11"/>
      <c r="D11" s="11"/>
      <c r="E11" s="11"/>
      <c r="F11" s="17" t="s">
        <v>35</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1.7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1.7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1.7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34.5" customHeight="true" spans="1:12">
      <c r="A16" s="12" t="s">
        <v>60</v>
      </c>
      <c r="B16" s="12" t="s">
        <v>61</v>
      </c>
      <c r="C16" s="12" t="s">
        <v>62</v>
      </c>
      <c r="D16" s="12"/>
      <c r="E16" s="12" t="s">
        <v>48</v>
      </c>
      <c r="F16" s="12" t="s">
        <v>63</v>
      </c>
      <c r="G16" s="12" t="s">
        <v>57</v>
      </c>
      <c r="H16" s="18" t="s">
        <v>30</v>
      </c>
      <c r="I16" s="18" t="s">
        <v>51</v>
      </c>
      <c r="J16" s="12" t="s">
        <v>52</v>
      </c>
      <c r="K16" s="12" t="s">
        <v>53</v>
      </c>
      <c r="L16" s="4" t="s">
        <v>84</v>
      </c>
    </row>
    <row r="17" ht="24.75" customHeight="true" spans="1:12">
      <c r="A17" s="13" t="s">
        <v>66</v>
      </c>
      <c r="B17" s="13"/>
      <c r="C17" s="13"/>
      <c r="D17" s="13"/>
      <c r="E17" s="13"/>
      <c r="F17" s="13"/>
      <c r="G17" s="13"/>
      <c r="H17" s="13"/>
      <c r="I17" s="13"/>
      <c r="J17" s="22">
        <v>100</v>
      </c>
      <c r="K17" s="22">
        <v>90.48</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3" right="0.2"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J17" sqref="J17:K17"/>
    </sheetView>
  </sheetViews>
  <sheetFormatPr defaultColWidth="9" defaultRowHeight="15"/>
  <cols>
    <col min="1" max="1" width="13.125" style="1" customWidth="true"/>
    <col min="2" max="2" width="11.625" style="1" customWidth="true"/>
    <col min="3" max="3" width="12.625" style="1" customWidth="true"/>
    <col min="4" max="4" width="11" style="1" customWidth="true"/>
    <col min="5" max="5" width="11.5" style="1" customWidth="true"/>
    <col min="6" max="6" width="12" style="1" customWidth="true"/>
    <col min="7" max="7" width="11.875" style="1" customWidth="true"/>
    <col min="8" max="8" width="12.5" style="1" customWidth="true"/>
    <col min="9" max="9" width="11.875" style="1" customWidth="true"/>
    <col min="10" max="11" width="9" style="1"/>
    <col min="12" max="12" width="16.625" style="1" customWidth="true"/>
    <col min="13" max="16384" width="9" style="2"/>
  </cols>
  <sheetData>
    <row r="1" ht="26.25" spans="1:12">
      <c r="A1" s="3" t="s">
        <v>0</v>
      </c>
      <c r="B1" s="3"/>
      <c r="C1" s="3"/>
      <c r="D1" s="3"/>
      <c r="E1" s="3"/>
      <c r="F1" s="3"/>
      <c r="G1" s="3"/>
      <c r="H1" s="3"/>
      <c r="I1" s="3"/>
      <c r="J1" s="3"/>
      <c r="K1" s="3"/>
      <c r="L1" s="3"/>
    </row>
    <row r="2" spans="1:12">
      <c r="A2" s="4" t="s">
        <v>1</v>
      </c>
      <c r="B2" s="5" t="s">
        <v>85</v>
      </c>
      <c r="C2" s="5"/>
      <c r="D2" s="5"/>
      <c r="E2" s="4" t="s">
        <v>3</v>
      </c>
      <c r="F2" s="5" t="s">
        <v>4</v>
      </c>
      <c r="G2" s="5"/>
      <c r="H2" s="5"/>
      <c r="I2" s="4" t="s">
        <v>5</v>
      </c>
      <c r="J2" s="4" t="s">
        <v>6</v>
      </c>
      <c r="K2" s="4"/>
      <c r="L2" s="4"/>
    </row>
    <row r="3" spans="1:12">
      <c r="A3" s="4" t="s">
        <v>7</v>
      </c>
      <c r="B3" s="5" t="s">
        <v>8</v>
      </c>
      <c r="C3" s="5"/>
      <c r="D3" s="5"/>
      <c r="E3" s="4" t="s">
        <v>9</v>
      </c>
      <c r="F3" s="5" t="s">
        <v>10</v>
      </c>
      <c r="G3" s="5"/>
      <c r="H3" s="5"/>
      <c r="I3" s="5"/>
      <c r="J3" s="5"/>
      <c r="K3" s="5"/>
      <c r="L3" s="5"/>
    </row>
    <row r="4"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86</v>
      </c>
      <c r="D6" s="10" t="s">
        <v>86</v>
      </c>
      <c r="E6" s="10"/>
      <c r="F6" s="10">
        <f>F7+F8+F9</f>
        <v>5580.51</v>
      </c>
      <c r="G6" s="10"/>
      <c r="H6" s="10"/>
      <c r="I6" s="10"/>
      <c r="J6" s="20" t="s">
        <v>25</v>
      </c>
      <c r="K6" s="21">
        <f>IF(OR(D6=0,D6="0"),0,ROUND(((F7+F8+F9)/D6)*100,2))</f>
        <v>29.21</v>
      </c>
      <c r="L6" s="20">
        <v>2.92</v>
      </c>
    </row>
    <row r="7" spans="1:12">
      <c r="A7" s="8" t="s">
        <v>26</v>
      </c>
      <c r="B7" s="8"/>
      <c r="C7" s="9" t="s">
        <v>86</v>
      </c>
      <c r="D7" s="10" t="s">
        <v>86</v>
      </c>
      <c r="E7" s="10"/>
      <c r="F7" s="10" t="s">
        <v>87</v>
      </c>
      <c r="G7" s="10"/>
      <c r="H7" s="10"/>
      <c r="I7" s="10"/>
      <c r="J7" s="9"/>
      <c r="K7" s="21">
        <f>IF(OR(D7=0,D7="0"),0,ROUND((F7/D7)*100,2))</f>
        <v>29.21</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39.75" customHeight="true" spans="1:12">
      <c r="A11" s="11" t="s">
        <v>34</v>
      </c>
      <c r="B11" s="11"/>
      <c r="C11" s="11"/>
      <c r="D11" s="11"/>
      <c r="E11" s="11"/>
      <c r="F11" s="17" t="s">
        <v>88</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3.2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3.2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3.2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44.25" customHeight="true" spans="1:12">
      <c r="A16" s="12" t="s">
        <v>60</v>
      </c>
      <c r="B16" s="12" t="s">
        <v>61</v>
      </c>
      <c r="C16" s="12" t="s">
        <v>62</v>
      </c>
      <c r="D16" s="12"/>
      <c r="E16" s="12" t="s">
        <v>48</v>
      </c>
      <c r="F16" s="12" t="s">
        <v>63</v>
      </c>
      <c r="G16" s="12" t="s">
        <v>57</v>
      </c>
      <c r="H16" s="18" t="s">
        <v>30</v>
      </c>
      <c r="I16" s="18" t="s">
        <v>51</v>
      </c>
      <c r="J16" s="12" t="s">
        <v>52</v>
      </c>
      <c r="K16" s="12" t="s">
        <v>53</v>
      </c>
      <c r="L16" s="4" t="s">
        <v>89</v>
      </c>
    </row>
    <row r="17" ht="24.75" customHeight="true" spans="1:12">
      <c r="A17" s="13" t="s">
        <v>66</v>
      </c>
      <c r="B17" s="13"/>
      <c r="C17" s="13"/>
      <c r="D17" s="13"/>
      <c r="E17" s="13"/>
      <c r="F17" s="13"/>
      <c r="G17" s="13"/>
      <c r="H17" s="13"/>
      <c r="I17" s="13"/>
      <c r="J17" s="22">
        <v>100</v>
      </c>
      <c r="K17" s="22">
        <v>92.92</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6" right="0.26"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A17" sqref="A17:L17"/>
    </sheetView>
  </sheetViews>
  <sheetFormatPr defaultColWidth="9" defaultRowHeight="15"/>
  <cols>
    <col min="1" max="1" width="11.625" style="1" customWidth="true"/>
    <col min="2" max="2" width="11.25" style="1" customWidth="true"/>
    <col min="3" max="3" width="13.5" style="1" customWidth="true"/>
    <col min="4" max="4" width="11" style="1" customWidth="true"/>
    <col min="5" max="5" width="11.75" style="1" customWidth="true"/>
    <col min="6" max="6" width="13.875" style="1" customWidth="true"/>
    <col min="7" max="7" width="12.375" style="1" customWidth="true"/>
    <col min="8" max="8" width="14.125" style="1" customWidth="true"/>
    <col min="9" max="9" width="12.625" style="1" customWidth="true"/>
    <col min="10" max="10" width="9" style="1"/>
    <col min="11" max="11" width="10.75" style="1" customWidth="true"/>
    <col min="12" max="12" width="12.25" style="1" customWidth="true"/>
    <col min="13" max="16384" width="9" style="2"/>
  </cols>
  <sheetData>
    <row r="1" ht="26.25" spans="1:12">
      <c r="A1" s="3" t="s">
        <v>0</v>
      </c>
      <c r="B1" s="3"/>
      <c r="C1" s="3"/>
      <c r="D1" s="3"/>
      <c r="E1" s="3"/>
      <c r="F1" s="3"/>
      <c r="G1" s="3"/>
      <c r="H1" s="3"/>
      <c r="I1" s="3"/>
      <c r="J1" s="3"/>
      <c r="K1" s="3"/>
      <c r="L1" s="3"/>
    </row>
    <row r="2" ht="18" customHeight="true" spans="1:12">
      <c r="A2" s="4" t="s">
        <v>1</v>
      </c>
      <c r="B2" s="5" t="s">
        <v>90</v>
      </c>
      <c r="C2" s="5"/>
      <c r="D2" s="5"/>
      <c r="E2" s="4" t="s">
        <v>3</v>
      </c>
      <c r="F2" s="5" t="s">
        <v>4</v>
      </c>
      <c r="G2" s="5"/>
      <c r="H2" s="5"/>
      <c r="I2" s="4" t="s">
        <v>5</v>
      </c>
      <c r="J2" s="4" t="s">
        <v>6</v>
      </c>
      <c r="K2" s="4"/>
      <c r="L2" s="4"/>
    </row>
    <row r="3" ht="18" customHeight="true" spans="1:12">
      <c r="A3" s="4" t="s">
        <v>7</v>
      </c>
      <c r="B3" s="5" t="s">
        <v>8</v>
      </c>
      <c r="C3" s="5"/>
      <c r="D3" s="5"/>
      <c r="E3" s="4" t="s">
        <v>9</v>
      </c>
      <c r="F3" s="5" t="s">
        <v>10</v>
      </c>
      <c r="G3" s="5"/>
      <c r="H3" s="5"/>
      <c r="I3" s="5"/>
      <c r="J3" s="5"/>
      <c r="K3" s="5"/>
      <c r="L3" s="5"/>
    </row>
    <row r="4" ht="18" customHeight="true"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91</v>
      </c>
      <c r="D6" s="10" t="s">
        <v>91</v>
      </c>
      <c r="E6" s="10"/>
      <c r="F6" s="10">
        <f>F7+F8+F9</f>
        <v>9822</v>
      </c>
      <c r="G6" s="10"/>
      <c r="H6" s="10"/>
      <c r="I6" s="10"/>
      <c r="J6" s="20" t="s">
        <v>25</v>
      </c>
      <c r="K6" s="21">
        <f>IF(OR(D6=0,D6="0"),0,ROUND(((F7+F8+F9)/D6)*100,2))</f>
        <v>93.33</v>
      </c>
      <c r="L6" s="20">
        <v>9.33</v>
      </c>
    </row>
    <row r="7" spans="1:12">
      <c r="A7" s="8" t="s">
        <v>26</v>
      </c>
      <c r="B7" s="8"/>
      <c r="C7" s="9" t="s">
        <v>91</v>
      </c>
      <c r="D7" s="10" t="s">
        <v>91</v>
      </c>
      <c r="E7" s="10"/>
      <c r="F7" s="10" t="s">
        <v>92</v>
      </c>
      <c r="G7" s="10"/>
      <c r="H7" s="10"/>
      <c r="I7" s="10"/>
      <c r="J7" s="9"/>
      <c r="K7" s="21">
        <f>IF(OR(D7=0,D7="0"),0,ROUND((F7/D7)*100,2))</f>
        <v>93.33</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48" customHeight="true" spans="1:12">
      <c r="A11" s="11" t="s">
        <v>34</v>
      </c>
      <c r="B11" s="11"/>
      <c r="C11" s="11"/>
      <c r="D11" s="11"/>
      <c r="E11" s="11"/>
      <c r="F11" s="17" t="s">
        <v>93</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1.7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1.7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1.7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21.75" customHeight="true" spans="1:12">
      <c r="A16" s="12" t="s">
        <v>60</v>
      </c>
      <c r="B16" s="12" t="s">
        <v>61</v>
      </c>
      <c r="C16" s="12" t="s">
        <v>62</v>
      </c>
      <c r="D16" s="12"/>
      <c r="E16" s="12" t="s">
        <v>48</v>
      </c>
      <c r="F16" s="12" t="s">
        <v>63</v>
      </c>
      <c r="G16" s="12" t="s">
        <v>57</v>
      </c>
      <c r="H16" s="18" t="s">
        <v>63</v>
      </c>
      <c r="I16" s="18" t="s">
        <v>51</v>
      </c>
      <c r="J16" s="12" t="s">
        <v>52</v>
      </c>
      <c r="K16" s="12" t="s">
        <v>53</v>
      </c>
      <c r="L16" s="6" t="s">
        <v>29</v>
      </c>
    </row>
    <row r="17" ht="22.5" customHeight="true" spans="1:12">
      <c r="A17" s="13" t="s">
        <v>66</v>
      </c>
      <c r="B17" s="13"/>
      <c r="C17" s="13"/>
      <c r="D17" s="13"/>
      <c r="E17" s="13"/>
      <c r="F17" s="13"/>
      <c r="G17" s="13"/>
      <c r="H17" s="13"/>
      <c r="I17" s="13"/>
      <c r="J17" s="22">
        <v>100</v>
      </c>
      <c r="K17" s="22">
        <v>99.33</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I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I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I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I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I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I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I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I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I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I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I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I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I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I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I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"基本达成目标,部分实现目标,实现目标程度低"</formula1>
    </dataValidation>
    <dataValidation type="list" allowBlank="1" showInputMessage="1" showErrorMessage="1" sqref="B4:D4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B65540:D65540 IS65540:IU65540 SO65540:SQ65540 ACK65540:ACM65540 AMG65540:AMI65540 AWC65540:AWE65540 BFY65540:BGA65540 BPU65540:BPW65540 BZQ65540:BZS65540 CJM65540:CJO65540 CTI65540:CTK65540 DDE65540:DDG65540 DNA65540:DNC65540 DWW65540:DWY65540 EGS65540:EGU65540 EQO65540:EQQ65540 FAK65540:FAM65540 FKG65540:FKI65540 FUC65540:FUE65540 GDY65540:GEA65540 GNU65540:GNW65540 GXQ65540:GXS65540 HHM65540:HHO65540 HRI65540:HRK65540 IBE65540:IBG65540 ILA65540:ILC65540 IUW65540:IUY65540 JES65540:JEU65540 JOO65540:JOQ65540 JYK65540:JYM65540 KIG65540:KII65540 KSC65540:KSE65540 LBY65540:LCA65540 LLU65540:LLW65540 LVQ65540:LVS65540 MFM65540:MFO65540 MPI65540:MPK65540 MZE65540:MZG65540 NJA65540:NJC65540 NSW65540:NSY65540 OCS65540:OCU65540 OMO65540:OMQ65540 OWK65540:OWM65540 PGG65540:PGI65540 PQC65540:PQE65540 PZY65540:QAA65540 QJU65540:QJW65540 QTQ65540:QTS65540 RDM65540:RDO65540 RNI65540:RNK65540 RXE65540:RXG65540 SHA65540:SHC65540 SQW65540:SQY65540 TAS65540:TAU65540 TKO65540:TKQ65540 TUK65540:TUM65540 UEG65540:UEI65540 UOC65540:UOE65540 UXY65540:UYA65540 VHU65540:VHW65540 VRQ65540:VRS65540 WBM65540:WBO65540 WLI65540:WLK65540 WVE65540:WVG65540 B131076:D131076 IS131076:IU131076 SO131076:SQ131076 ACK131076:ACM131076 AMG131076:AMI131076 AWC131076:AWE131076 BFY131076:BGA131076 BPU131076:BPW131076 BZQ131076:BZS131076 CJM131076:CJO131076 CTI131076:CTK131076 DDE131076:DDG131076 DNA131076:DNC131076 DWW131076:DWY131076 EGS131076:EGU131076 EQO131076:EQQ131076 FAK131076:FAM131076 FKG131076:FKI131076 FUC131076:FUE131076 GDY131076:GEA131076 GNU131076:GNW131076 GXQ131076:GXS131076 HHM131076:HHO131076 HRI131076:HRK131076 IBE131076:IBG131076 ILA131076:ILC131076 IUW131076:IUY131076 JES131076:JEU131076 JOO131076:JOQ131076 JYK131076:JYM131076 KIG131076:KII131076 KSC131076:KSE131076 LBY131076:LCA131076 LLU131076:LLW131076 LVQ131076:LVS131076 MFM131076:MFO131076 MPI131076:MPK131076 MZE131076:MZG131076 NJA131076:NJC131076 NSW131076:NSY131076 OCS131076:OCU131076 OMO131076:OMQ131076 OWK131076:OWM131076 PGG131076:PGI131076 PQC131076:PQE131076 PZY131076:QAA131076 QJU131076:QJW131076 QTQ131076:QTS131076 RDM131076:RDO131076 RNI131076:RNK131076 RXE131076:RXG131076 SHA131076:SHC131076 SQW131076:SQY131076 TAS131076:TAU131076 TKO131076:TKQ131076 TUK131076:TUM131076 UEG131076:UEI131076 UOC131076:UOE131076 UXY131076:UYA131076 VHU131076:VHW131076 VRQ131076:VRS131076 WBM131076:WBO131076 WLI131076:WLK131076 WVE131076:WVG131076 B196612:D196612 IS196612:IU196612 SO196612:SQ196612 ACK196612:ACM196612 AMG196612:AMI196612 AWC196612:AWE196612 BFY196612:BGA196612 BPU196612:BPW196612 BZQ196612:BZS196612 CJM196612:CJO196612 CTI196612:CTK196612 DDE196612:DDG196612 DNA196612:DNC196612 DWW196612:DWY196612 EGS196612:EGU196612 EQO196612:EQQ196612 FAK196612:FAM196612 FKG196612:FKI196612 FUC196612:FUE196612 GDY196612:GEA196612 GNU196612:GNW196612 GXQ196612:GXS196612 HHM196612:HHO196612 HRI196612:HRK196612 IBE196612:IBG196612 ILA196612:ILC196612 IUW196612:IUY196612 JES196612:JEU196612 JOO196612:JOQ196612 JYK196612:JYM196612 KIG196612:KII196612 KSC196612:KSE196612 LBY196612:LCA196612 LLU196612:LLW196612 LVQ196612:LVS196612 MFM196612:MFO196612 MPI196612:MPK196612 MZE196612:MZG196612 NJA196612:NJC196612 NSW196612:NSY196612 OCS196612:OCU196612 OMO196612:OMQ196612 OWK196612:OWM196612 PGG196612:PGI196612 PQC196612:PQE196612 PZY196612:QAA196612 QJU196612:QJW196612 QTQ196612:QTS196612 RDM196612:RDO196612 RNI196612:RNK196612 RXE196612:RXG196612 SHA196612:SHC196612 SQW196612:SQY196612 TAS196612:TAU196612 TKO196612:TKQ196612 TUK196612:TUM196612 UEG196612:UEI196612 UOC196612:UOE196612 UXY196612:UYA196612 VHU196612:VHW196612 VRQ196612:VRS196612 WBM196612:WBO196612 WLI196612:WLK196612 WVE196612:WVG196612 B262148:D262148 IS262148:IU262148 SO262148:SQ262148 ACK262148:ACM262148 AMG262148:AMI262148 AWC262148:AWE262148 BFY262148:BGA262148 BPU262148:BPW262148 BZQ262148:BZS262148 CJM262148:CJO262148 CTI262148:CTK262148 DDE262148:DDG262148 DNA262148:DNC262148 DWW262148:DWY262148 EGS262148:EGU262148 EQO262148:EQQ262148 FAK262148:FAM262148 FKG262148:FKI262148 FUC262148:FUE262148 GDY262148:GEA262148 GNU262148:GNW262148 GXQ262148:GXS262148 HHM262148:HHO262148 HRI262148:HRK262148 IBE262148:IBG262148 ILA262148:ILC262148 IUW262148:IUY262148 JES262148:JEU262148 JOO262148:JOQ262148 JYK262148:JYM262148 KIG262148:KII262148 KSC262148:KSE262148 LBY262148:LCA262148 LLU262148:LLW262148 LVQ262148:LVS262148 MFM262148:MFO262148 MPI262148:MPK262148 MZE262148:MZG262148 NJA262148:NJC262148 NSW262148:NSY262148 OCS262148:OCU262148 OMO262148:OMQ262148 OWK262148:OWM262148 PGG262148:PGI262148 PQC262148:PQE262148 PZY262148:QAA262148 QJU262148:QJW262148 QTQ262148:QTS262148 RDM262148:RDO262148 RNI262148:RNK262148 RXE262148:RXG262148 SHA262148:SHC262148 SQW262148:SQY262148 TAS262148:TAU262148 TKO262148:TKQ262148 TUK262148:TUM262148 UEG262148:UEI262148 UOC262148:UOE262148 UXY262148:UYA262148 VHU262148:VHW262148 VRQ262148:VRS262148 WBM262148:WBO262148 WLI262148:WLK262148 WVE262148:WVG262148 B327684:D327684 IS327684:IU327684 SO327684:SQ327684 ACK327684:ACM327684 AMG327684:AMI327684 AWC327684:AWE327684 BFY327684:BGA327684 BPU327684:BPW327684 BZQ327684:BZS327684 CJM327684:CJO327684 CTI327684:CTK327684 DDE327684:DDG327684 DNA327684:DNC327684 DWW327684:DWY327684 EGS327684:EGU327684 EQO327684:EQQ327684 FAK327684:FAM327684 FKG327684:FKI327684 FUC327684:FUE327684 GDY327684:GEA327684 GNU327684:GNW327684 GXQ327684:GXS327684 HHM327684:HHO327684 HRI327684:HRK327684 IBE327684:IBG327684 ILA327684:ILC327684 IUW327684:IUY327684 JES327684:JEU327684 JOO327684:JOQ327684 JYK327684:JYM327684 KIG327684:KII327684 KSC327684:KSE327684 LBY327684:LCA327684 LLU327684:LLW327684 LVQ327684:LVS327684 MFM327684:MFO327684 MPI327684:MPK327684 MZE327684:MZG327684 NJA327684:NJC327684 NSW327684:NSY327684 OCS327684:OCU327684 OMO327684:OMQ327684 OWK327684:OWM327684 PGG327684:PGI327684 PQC327684:PQE327684 PZY327684:QAA327684 QJU327684:QJW327684 QTQ327684:QTS327684 RDM327684:RDO327684 RNI327684:RNK327684 RXE327684:RXG327684 SHA327684:SHC327684 SQW327684:SQY327684 TAS327684:TAU327684 TKO327684:TKQ327684 TUK327684:TUM327684 UEG327684:UEI327684 UOC327684:UOE327684 UXY327684:UYA327684 VHU327684:VHW327684 VRQ327684:VRS327684 WBM327684:WBO327684 WLI327684:WLK327684 WVE327684:WVG327684 B393220:D393220 IS393220:IU393220 SO393220:SQ393220 ACK393220:ACM393220 AMG393220:AMI393220 AWC393220:AWE393220 BFY393220:BGA393220 BPU393220:BPW393220 BZQ393220:BZS393220 CJM393220:CJO393220 CTI393220:CTK393220 DDE393220:DDG393220 DNA393220:DNC393220 DWW393220:DWY393220 EGS393220:EGU393220 EQO393220:EQQ393220 FAK393220:FAM393220 FKG393220:FKI393220 FUC393220:FUE393220 GDY393220:GEA393220 GNU393220:GNW393220 GXQ393220:GXS393220 HHM393220:HHO393220 HRI393220:HRK393220 IBE393220:IBG393220 ILA393220:ILC393220 IUW393220:IUY393220 JES393220:JEU393220 JOO393220:JOQ393220 JYK393220:JYM393220 KIG393220:KII393220 KSC393220:KSE393220 LBY393220:LCA393220 LLU393220:LLW393220 LVQ393220:LVS393220 MFM393220:MFO393220 MPI393220:MPK393220 MZE393220:MZG393220 NJA393220:NJC393220 NSW393220:NSY393220 OCS393220:OCU393220 OMO393220:OMQ393220 OWK393220:OWM393220 PGG393220:PGI393220 PQC393220:PQE393220 PZY393220:QAA393220 QJU393220:QJW393220 QTQ393220:QTS393220 RDM393220:RDO393220 RNI393220:RNK393220 RXE393220:RXG393220 SHA393220:SHC393220 SQW393220:SQY393220 TAS393220:TAU393220 TKO393220:TKQ393220 TUK393220:TUM393220 UEG393220:UEI393220 UOC393220:UOE393220 UXY393220:UYA393220 VHU393220:VHW393220 VRQ393220:VRS393220 WBM393220:WBO393220 WLI393220:WLK393220 WVE393220:WVG393220 B458756:D458756 IS458756:IU458756 SO458756:SQ458756 ACK458756:ACM458756 AMG458756:AMI458756 AWC458756:AWE458756 BFY458756:BGA458756 BPU458756:BPW458756 BZQ458756:BZS458756 CJM458756:CJO458756 CTI458756:CTK458756 DDE458756:DDG458756 DNA458756:DNC458756 DWW458756:DWY458756 EGS458756:EGU458756 EQO458756:EQQ458756 FAK458756:FAM458756 FKG458756:FKI458756 FUC458756:FUE458756 GDY458756:GEA458756 GNU458756:GNW458756 GXQ458756:GXS458756 HHM458756:HHO458756 HRI458756:HRK458756 IBE458756:IBG458756 ILA458756:ILC458756 IUW458756:IUY458756 JES458756:JEU458756 JOO458756:JOQ458756 JYK458756:JYM458756 KIG458756:KII458756 KSC458756:KSE458756 LBY458756:LCA458756 LLU458756:LLW458756 LVQ458756:LVS458756 MFM458756:MFO458756 MPI458756:MPK458756 MZE458756:MZG458756 NJA458756:NJC458756 NSW458756:NSY458756 OCS458756:OCU458756 OMO458756:OMQ458756 OWK458756:OWM458756 PGG458756:PGI458756 PQC458756:PQE458756 PZY458756:QAA458756 QJU458756:QJW458756 QTQ458756:QTS458756 RDM458756:RDO458756 RNI458756:RNK458756 RXE458756:RXG458756 SHA458756:SHC458756 SQW458756:SQY458756 TAS458756:TAU458756 TKO458756:TKQ458756 TUK458756:TUM458756 UEG458756:UEI458756 UOC458756:UOE458756 UXY458756:UYA458756 VHU458756:VHW458756 VRQ458756:VRS458756 WBM458756:WBO458756 WLI458756:WLK458756 WVE458756:WVG458756 B524292:D524292 IS524292:IU524292 SO524292:SQ524292 ACK524292:ACM524292 AMG524292:AMI524292 AWC524292:AWE524292 BFY524292:BGA524292 BPU524292:BPW524292 BZQ524292:BZS524292 CJM524292:CJO524292 CTI524292:CTK524292 DDE524292:DDG524292 DNA524292:DNC524292 DWW524292:DWY524292 EGS524292:EGU524292 EQO524292:EQQ524292 FAK524292:FAM524292 FKG524292:FKI524292 FUC524292:FUE524292 GDY524292:GEA524292 GNU524292:GNW524292 GXQ524292:GXS524292 HHM524292:HHO524292 HRI524292:HRK524292 IBE524292:IBG524292 ILA524292:ILC524292 IUW524292:IUY524292 JES524292:JEU524292 JOO524292:JOQ524292 JYK524292:JYM524292 KIG524292:KII524292 KSC524292:KSE524292 LBY524292:LCA524292 LLU524292:LLW524292 LVQ524292:LVS524292 MFM524292:MFO524292 MPI524292:MPK524292 MZE524292:MZG524292 NJA524292:NJC524292 NSW524292:NSY524292 OCS524292:OCU524292 OMO524292:OMQ524292 OWK524292:OWM524292 PGG524292:PGI524292 PQC524292:PQE524292 PZY524292:QAA524292 QJU524292:QJW524292 QTQ524292:QTS524292 RDM524292:RDO524292 RNI524292:RNK524292 RXE524292:RXG524292 SHA524292:SHC524292 SQW524292:SQY524292 TAS524292:TAU524292 TKO524292:TKQ524292 TUK524292:TUM524292 UEG524292:UEI524292 UOC524292:UOE524292 UXY524292:UYA524292 VHU524292:VHW524292 VRQ524292:VRS524292 WBM524292:WBO524292 WLI524292:WLK524292 WVE524292:WVG524292 B589828:D589828 IS589828:IU589828 SO589828:SQ589828 ACK589828:ACM589828 AMG589828:AMI589828 AWC589828:AWE589828 BFY589828:BGA589828 BPU589828:BPW589828 BZQ589828:BZS589828 CJM589828:CJO589828 CTI589828:CTK589828 DDE589828:DDG589828 DNA589828:DNC589828 DWW589828:DWY589828 EGS589828:EGU589828 EQO589828:EQQ589828 FAK589828:FAM589828 FKG589828:FKI589828 FUC589828:FUE589828 GDY589828:GEA589828 GNU589828:GNW589828 GXQ589828:GXS589828 HHM589828:HHO589828 HRI589828:HRK589828 IBE589828:IBG589828 ILA589828:ILC589828 IUW589828:IUY589828 JES589828:JEU589828 JOO589828:JOQ589828 JYK589828:JYM589828 KIG589828:KII589828 KSC589828:KSE589828 LBY589828:LCA589828 LLU589828:LLW589828 LVQ589828:LVS589828 MFM589828:MFO589828 MPI589828:MPK589828 MZE589828:MZG589828 NJA589828:NJC589828 NSW589828:NSY589828 OCS589828:OCU589828 OMO589828:OMQ589828 OWK589828:OWM589828 PGG589828:PGI589828 PQC589828:PQE589828 PZY589828:QAA589828 QJU589828:QJW589828 QTQ589828:QTS589828 RDM589828:RDO589828 RNI589828:RNK589828 RXE589828:RXG589828 SHA589828:SHC589828 SQW589828:SQY589828 TAS589828:TAU589828 TKO589828:TKQ589828 TUK589828:TUM589828 UEG589828:UEI589828 UOC589828:UOE589828 UXY589828:UYA589828 VHU589828:VHW589828 VRQ589828:VRS589828 WBM589828:WBO589828 WLI589828:WLK589828 WVE589828:WVG589828 B655364:D655364 IS655364:IU655364 SO655364:SQ655364 ACK655364:ACM655364 AMG655364:AMI655364 AWC655364:AWE655364 BFY655364:BGA655364 BPU655364:BPW655364 BZQ655364:BZS655364 CJM655364:CJO655364 CTI655364:CTK655364 DDE655364:DDG655364 DNA655364:DNC655364 DWW655364:DWY655364 EGS655364:EGU655364 EQO655364:EQQ655364 FAK655364:FAM655364 FKG655364:FKI655364 FUC655364:FUE655364 GDY655364:GEA655364 GNU655364:GNW655364 GXQ655364:GXS655364 HHM655364:HHO655364 HRI655364:HRK655364 IBE655364:IBG655364 ILA655364:ILC655364 IUW655364:IUY655364 JES655364:JEU655364 JOO655364:JOQ655364 JYK655364:JYM655364 KIG655364:KII655364 KSC655364:KSE655364 LBY655364:LCA655364 LLU655364:LLW655364 LVQ655364:LVS655364 MFM655364:MFO655364 MPI655364:MPK655364 MZE655364:MZG655364 NJA655364:NJC655364 NSW655364:NSY655364 OCS655364:OCU655364 OMO655364:OMQ655364 OWK655364:OWM655364 PGG655364:PGI655364 PQC655364:PQE655364 PZY655364:QAA655364 QJU655364:QJW655364 QTQ655364:QTS655364 RDM655364:RDO655364 RNI655364:RNK655364 RXE655364:RXG655364 SHA655364:SHC655364 SQW655364:SQY655364 TAS655364:TAU655364 TKO655364:TKQ655364 TUK655364:TUM655364 UEG655364:UEI655364 UOC655364:UOE655364 UXY655364:UYA655364 VHU655364:VHW655364 VRQ655364:VRS655364 WBM655364:WBO655364 WLI655364:WLK655364 WVE655364:WVG655364 B720900:D720900 IS720900:IU720900 SO720900:SQ720900 ACK720900:ACM720900 AMG720900:AMI720900 AWC720900:AWE720900 BFY720900:BGA720900 BPU720900:BPW720900 BZQ720900:BZS720900 CJM720900:CJO720900 CTI720900:CTK720900 DDE720900:DDG720900 DNA720900:DNC720900 DWW720900:DWY720900 EGS720900:EGU720900 EQO720900:EQQ720900 FAK720900:FAM720900 FKG720900:FKI720900 FUC720900:FUE720900 GDY720900:GEA720900 GNU720900:GNW720900 GXQ720900:GXS720900 HHM720900:HHO720900 HRI720900:HRK720900 IBE720900:IBG720900 ILA720900:ILC720900 IUW720900:IUY720900 JES720900:JEU720900 JOO720900:JOQ720900 JYK720900:JYM720900 KIG720900:KII720900 KSC720900:KSE720900 LBY720900:LCA720900 LLU720900:LLW720900 LVQ720900:LVS720900 MFM720900:MFO720900 MPI720900:MPK720900 MZE720900:MZG720900 NJA720900:NJC720900 NSW720900:NSY720900 OCS720900:OCU720900 OMO720900:OMQ720900 OWK720900:OWM720900 PGG720900:PGI720900 PQC720900:PQE720900 PZY720900:QAA720900 QJU720900:QJW720900 QTQ720900:QTS720900 RDM720900:RDO720900 RNI720900:RNK720900 RXE720900:RXG720900 SHA720900:SHC720900 SQW720900:SQY720900 TAS720900:TAU720900 TKO720900:TKQ720900 TUK720900:TUM720900 UEG720900:UEI720900 UOC720900:UOE720900 UXY720900:UYA720900 VHU720900:VHW720900 VRQ720900:VRS720900 WBM720900:WBO720900 WLI720900:WLK720900 WVE720900:WVG720900 B786436:D786436 IS786436:IU786436 SO786436:SQ786436 ACK786436:ACM786436 AMG786436:AMI786436 AWC786436:AWE786436 BFY786436:BGA786436 BPU786436:BPW786436 BZQ786436:BZS786436 CJM786436:CJO786436 CTI786436:CTK786436 DDE786436:DDG786436 DNA786436:DNC786436 DWW786436:DWY786436 EGS786436:EGU786436 EQO786436:EQQ786436 FAK786436:FAM786436 FKG786436:FKI786436 FUC786436:FUE786436 GDY786436:GEA786436 GNU786436:GNW786436 GXQ786436:GXS786436 HHM786436:HHO786436 HRI786436:HRK786436 IBE786436:IBG786436 ILA786436:ILC786436 IUW786436:IUY786436 JES786436:JEU786436 JOO786436:JOQ786436 JYK786436:JYM786436 KIG786436:KII786436 KSC786436:KSE786436 LBY786436:LCA786436 LLU786436:LLW786436 LVQ786436:LVS786436 MFM786436:MFO786436 MPI786436:MPK786436 MZE786436:MZG786436 NJA786436:NJC786436 NSW786436:NSY786436 OCS786436:OCU786436 OMO786436:OMQ786436 OWK786436:OWM786436 PGG786436:PGI786436 PQC786436:PQE786436 PZY786436:QAA786436 QJU786436:QJW786436 QTQ786436:QTS786436 RDM786436:RDO786436 RNI786436:RNK786436 RXE786436:RXG786436 SHA786436:SHC786436 SQW786436:SQY786436 TAS786436:TAU786436 TKO786436:TKQ786436 TUK786436:TUM786436 UEG786436:UEI786436 UOC786436:UOE786436 UXY786436:UYA786436 VHU786436:VHW786436 VRQ786436:VRS786436 WBM786436:WBO786436 WLI786436:WLK786436 WVE786436:WVG786436 B851972:D851972 IS851972:IU851972 SO851972:SQ851972 ACK851972:ACM851972 AMG851972:AMI851972 AWC851972:AWE851972 BFY851972:BGA851972 BPU851972:BPW851972 BZQ851972:BZS851972 CJM851972:CJO851972 CTI851972:CTK851972 DDE851972:DDG851972 DNA851972:DNC851972 DWW851972:DWY851972 EGS851972:EGU851972 EQO851972:EQQ851972 FAK851972:FAM851972 FKG851972:FKI851972 FUC851972:FUE851972 GDY851972:GEA851972 GNU851972:GNW851972 GXQ851972:GXS851972 HHM851972:HHO851972 HRI851972:HRK851972 IBE851972:IBG851972 ILA851972:ILC851972 IUW851972:IUY851972 JES851972:JEU851972 JOO851972:JOQ851972 JYK851972:JYM851972 KIG851972:KII851972 KSC851972:KSE851972 LBY851972:LCA851972 LLU851972:LLW851972 LVQ851972:LVS851972 MFM851972:MFO851972 MPI851972:MPK851972 MZE851972:MZG851972 NJA851972:NJC851972 NSW851972:NSY851972 OCS851972:OCU851972 OMO851972:OMQ851972 OWK851972:OWM851972 PGG851972:PGI851972 PQC851972:PQE851972 PZY851972:QAA851972 QJU851972:QJW851972 QTQ851972:QTS851972 RDM851972:RDO851972 RNI851972:RNK851972 RXE851972:RXG851972 SHA851972:SHC851972 SQW851972:SQY851972 TAS851972:TAU851972 TKO851972:TKQ851972 TUK851972:TUM851972 UEG851972:UEI851972 UOC851972:UOE851972 UXY851972:UYA851972 VHU851972:VHW851972 VRQ851972:VRS851972 WBM851972:WBO851972 WLI851972:WLK851972 WVE851972:WVG851972 B917508:D917508 IS917508:IU917508 SO917508:SQ917508 ACK917508:ACM917508 AMG917508:AMI917508 AWC917508:AWE917508 BFY917508:BGA917508 BPU917508:BPW917508 BZQ917508:BZS917508 CJM917508:CJO917508 CTI917508:CTK917508 DDE917508:DDG917508 DNA917508:DNC917508 DWW917508:DWY917508 EGS917508:EGU917508 EQO917508:EQQ917508 FAK917508:FAM917508 FKG917508:FKI917508 FUC917508:FUE917508 GDY917508:GEA917508 GNU917508:GNW917508 GXQ917508:GXS917508 HHM917508:HHO917508 HRI917508:HRK917508 IBE917508:IBG917508 ILA917508:ILC917508 IUW917508:IUY917508 JES917508:JEU917508 JOO917508:JOQ917508 JYK917508:JYM917508 KIG917508:KII917508 KSC917508:KSE917508 LBY917508:LCA917508 LLU917508:LLW917508 LVQ917508:LVS917508 MFM917508:MFO917508 MPI917508:MPK917508 MZE917508:MZG917508 NJA917508:NJC917508 NSW917508:NSY917508 OCS917508:OCU917508 OMO917508:OMQ917508 OWK917508:OWM917508 PGG917508:PGI917508 PQC917508:PQE917508 PZY917508:QAA917508 QJU917508:QJW917508 QTQ917508:QTS917508 RDM917508:RDO917508 RNI917508:RNK917508 RXE917508:RXG917508 SHA917508:SHC917508 SQW917508:SQY917508 TAS917508:TAU917508 TKO917508:TKQ917508 TUK917508:TUM917508 UEG917508:UEI917508 UOC917508:UOE917508 UXY917508:UYA917508 VHU917508:VHW917508 VRQ917508:VRS917508 WBM917508:WBO917508 WLI917508:WLK917508 WVE917508:WVG917508 B983044:D983044 IS983044:IU983044 SO983044:SQ983044 ACK983044:ACM983044 AMG983044:AMI983044 AWC983044:AWE983044 BFY983044:BGA983044 BPU983044:BPW983044 BZQ983044:BZS983044 CJM983044:CJO983044 CTI983044:CTK983044 DDE983044:DDG983044 DNA983044:DNC983044 DWW983044:DWY983044 EGS983044:EGU983044 EQO983044:EQQ983044 FAK983044:FAM983044 FKG983044:FKI983044 FUC983044:FUE983044 GDY983044:GEA983044 GNU983044:GNW983044 GXQ983044:GXS983044 HHM983044:HHO983044 HRI983044:HRK983044 IBE983044:IBG983044 ILA983044:ILC983044 IUW983044:IUY983044 JES983044:JEU983044 JOO983044:JOQ983044 JYK983044:JYM983044 KIG983044:KII983044 KSC983044:KSE983044 LBY983044:LCA983044 LLU983044:LLW983044 LVQ983044:LVS983044 MFM983044:MFO983044 MPI983044:MPK983044 MZE983044:MZG983044 NJA983044:NJC983044 NSW983044:NSY983044 OCS983044:OCU983044 OMO983044:OMQ983044 OWK983044:OWM983044 PGG983044:PGI983044 PQC983044:PQE983044 PZY983044:QAA983044 QJU983044:QJW983044 QTQ983044:QTS983044 RDM983044:RDO983044 RNI983044:RNK983044 RXE983044:RXG983044 SHA983044:SHC983044 SQW983044:SQY983044 TAS983044:TAU983044 TKO983044:TKQ983044 TUK983044:TUM983044 UEG983044:UEI983044 UOC983044:UOE983044 UXY983044:UYA983044 VHU983044:VHW983044 VRQ983044:VRS983044 WBM983044:WBO983044 WLI983044:WLK983044 WVE983044:WVG983044">
      <formula1>"是,否"</formula1>
    </dataValidation>
  </dataValidations>
  <pageMargins left="0.34" right="0.24"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H15" sqref="H15"/>
    </sheetView>
  </sheetViews>
  <sheetFormatPr defaultColWidth="9" defaultRowHeight="15"/>
  <cols>
    <col min="1" max="1" width="12" style="1" customWidth="true"/>
    <col min="2" max="2" width="10.25" style="1" customWidth="true"/>
    <col min="3" max="3" width="12.5" style="1" customWidth="true"/>
    <col min="4" max="4" width="10.625" style="1" customWidth="true"/>
    <col min="5" max="5" width="11.625" style="1" customWidth="true"/>
    <col min="6" max="6" width="12.625" style="1" customWidth="true"/>
    <col min="7" max="7" width="11.875" style="1" customWidth="true"/>
    <col min="8" max="8" width="12.375" style="1" customWidth="true"/>
    <col min="9" max="9" width="12.125" style="1" customWidth="true"/>
    <col min="10" max="11" width="9" style="1"/>
    <col min="12" max="12" width="20.25" style="1" customWidth="true"/>
    <col min="13" max="16384" width="9" style="2"/>
  </cols>
  <sheetData>
    <row r="1" ht="26.25" spans="1:12">
      <c r="A1" s="3" t="s">
        <v>0</v>
      </c>
      <c r="B1" s="3"/>
      <c r="C1" s="3"/>
      <c r="D1" s="3"/>
      <c r="E1" s="3"/>
      <c r="F1" s="3"/>
      <c r="G1" s="3"/>
      <c r="H1" s="3"/>
      <c r="I1" s="3"/>
      <c r="J1" s="3"/>
      <c r="K1" s="3"/>
      <c r="L1" s="3"/>
    </row>
    <row r="2" spans="1:12">
      <c r="A2" s="4" t="s">
        <v>1</v>
      </c>
      <c r="B2" s="5" t="s">
        <v>94</v>
      </c>
      <c r="C2" s="5"/>
      <c r="D2" s="5"/>
      <c r="E2" s="4" t="s">
        <v>3</v>
      </c>
      <c r="F2" s="5" t="s">
        <v>4</v>
      </c>
      <c r="G2" s="5"/>
      <c r="H2" s="5"/>
      <c r="I2" s="4" t="s">
        <v>5</v>
      </c>
      <c r="J2" s="4" t="s">
        <v>6</v>
      </c>
      <c r="K2" s="4"/>
      <c r="L2" s="4"/>
    </row>
    <row r="3" spans="1:12">
      <c r="A3" s="4" t="s">
        <v>7</v>
      </c>
      <c r="B3" s="5" t="s">
        <v>8</v>
      </c>
      <c r="C3" s="5"/>
      <c r="D3" s="5"/>
      <c r="E3" s="4" t="s">
        <v>9</v>
      </c>
      <c r="F3" s="5" t="s">
        <v>10</v>
      </c>
      <c r="G3" s="5"/>
      <c r="H3" s="5"/>
      <c r="I3" s="5"/>
      <c r="J3" s="5"/>
      <c r="K3" s="5"/>
      <c r="L3" s="5"/>
    </row>
    <row r="4" ht="18.75" customHeight="true"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95</v>
      </c>
      <c r="D6" s="10" t="s">
        <v>95</v>
      </c>
      <c r="E6" s="10"/>
      <c r="F6" s="10">
        <f>F7+F8+F9</f>
        <v>49862.04</v>
      </c>
      <c r="G6" s="10"/>
      <c r="H6" s="10"/>
      <c r="I6" s="10"/>
      <c r="J6" s="20" t="s">
        <v>25</v>
      </c>
      <c r="K6" s="21">
        <f>IF(OR(D6=0,D6="0"),0,ROUND(((F7+F8+F9)/D6)*100,2))</f>
        <v>89.36</v>
      </c>
      <c r="L6" s="20">
        <v>8.94</v>
      </c>
    </row>
    <row r="7" spans="1:12">
      <c r="A7" s="8" t="s">
        <v>26</v>
      </c>
      <c r="B7" s="8"/>
      <c r="C7" s="9" t="s">
        <v>95</v>
      </c>
      <c r="D7" s="10" t="s">
        <v>95</v>
      </c>
      <c r="E7" s="10"/>
      <c r="F7" s="10" t="s">
        <v>96</v>
      </c>
      <c r="G7" s="10"/>
      <c r="H7" s="10"/>
      <c r="I7" s="10"/>
      <c r="J7" s="9"/>
      <c r="K7" s="21">
        <f>IF(OR(D7=0,D7="0"),0,ROUND((F7/D7)*100,2))</f>
        <v>89.36</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39.75" customHeight="true" spans="1:12">
      <c r="A11" s="11" t="s">
        <v>34</v>
      </c>
      <c r="B11" s="11"/>
      <c r="C11" s="11"/>
      <c r="D11" s="11"/>
      <c r="E11" s="11"/>
      <c r="F11" s="17" t="s">
        <v>97</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4.75" customHeight="true" spans="1:12">
      <c r="A13" s="12" t="s">
        <v>45</v>
      </c>
      <c r="B13" s="12" t="s">
        <v>46</v>
      </c>
      <c r="C13" s="12" t="s">
        <v>47</v>
      </c>
      <c r="D13" s="12"/>
      <c r="E13" s="12" t="s">
        <v>48</v>
      </c>
      <c r="F13" s="12" t="s">
        <v>49</v>
      </c>
      <c r="G13" s="12" t="s">
        <v>50</v>
      </c>
      <c r="H13" s="18" t="s">
        <v>98</v>
      </c>
      <c r="I13" s="18" t="s">
        <v>51</v>
      </c>
      <c r="J13" s="12" t="s">
        <v>52</v>
      </c>
      <c r="K13" s="12" t="s">
        <v>53</v>
      </c>
      <c r="L13" s="6" t="s">
        <v>29</v>
      </c>
    </row>
    <row r="14" ht="24.7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4.7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60.75" customHeight="true" spans="1:12">
      <c r="A16" s="12" t="s">
        <v>60</v>
      </c>
      <c r="B16" s="12" t="s">
        <v>61</v>
      </c>
      <c r="C16" s="12" t="s">
        <v>62</v>
      </c>
      <c r="D16" s="12"/>
      <c r="E16" s="12" t="s">
        <v>48</v>
      </c>
      <c r="F16" s="12" t="s">
        <v>63</v>
      </c>
      <c r="G16" s="12" t="s">
        <v>57</v>
      </c>
      <c r="H16" s="18" t="s">
        <v>49</v>
      </c>
      <c r="I16" s="18" t="s">
        <v>99</v>
      </c>
      <c r="J16" s="12" t="s">
        <v>52</v>
      </c>
      <c r="K16" s="12" t="s">
        <v>30</v>
      </c>
      <c r="L16" s="4" t="s">
        <v>100</v>
      </c>
    </row>
    <row r="17" ht="25.5" customHeight="true" spans="1:12">
      <c r="A17" s="13" t="s">
        <v>66</v>
      </c>
      <c r="B17" s="13"/>
      <c r="C17" s="13"/>
      <c r="D17" s="13"/>
      <c r="E17" s="13"/>
      <c r="F17" s="13"/>
      <c r="G17" s="13"/>
      <c r="H17" s="13"/>
      <c r="I17" s="13"/>
      <c r="J17" s="22">
        <v>100</v>
      </c>
      <c r="K17" s="22">
        <v>76.44</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I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I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I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I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I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I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I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I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I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I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I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I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I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I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I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"基本达成目标,部分实现目标,实现目标程度低"</formula1>
    </dataValidation>
    <dataValidation type="list" allowBlank="1" showInputMessage="1" showErrorMessage="1" sqref="B4:D4 IS4:IU4 SO4:SQ4 ACK4:ACM4 AMG4:AMI4 AWC4:AWE4 BFY4:BGA4 BPU4:BPW4 BZQ4:BZS4 CJM4:CJO4 CTI4:CTK4 DDE4:DDG4 DNA4:DNC4 DWW4:DWY4 EGS4:EGU4 EQO4:EQQ4 FAK4:FAM4 FKG4:FKI4 FUC4:FUE4 GDY4:GEA4 GNU4:GNW4 GXQ4:GXS4 HHM4:HHO4 HRI4:HRK4 IBE4:IBG4 ILA4:ILC4 IUW4:IUY4 JES4:JEU4 JOO4:JOQ4 JYK4:JYM4 KIG4:KII4 KSC4:KSE4 LBY4:LCA4 LLU4:LLW4 LVQ4:LVS4 MFM4:MFO4 MPI4:MPK4 MZE4:MZG4 NJA4:NJC4 NSW4:NSY4 OCS4:OCU4 OMO4:OMQ4 OWK4:OWM4 PGG4:PGI4 PQC4:PQE4 PZY4:QAA4 QJU4:QJW4 QTQ4:QTS4 RDM4:RDO4 RNI4:RNK4 RXE4:RXG4 SHA4:SHC4 SQW4:SQY4 TAS4:TAU4 TKO4:TKQ4 TUK4:TUM4 UEG4:UEI4 UOC4:UOE4 UXY4:UYA4 VHU4:VHW4 VRQ4:VRS4 WBM4:WBO4 WLI4:WLK4 WVE4:WVG4 B65540:D65540 IS65540:IU65540 SO65540:SQ65540 ACK65540:ACM65540 AMG65540:AMI65540 AWC65540:AWE65540 BFY65540:BGA65540 BPU65540:BPW65540 BZQ65540:BZS65540 CJM65540:CJO65540 CTI65540:CTK65540 DDE65540:DDG65540 DNA65540:DNC65540 DWW65540:DWY65540 EGS65540:EGU65540 EQO65540:EQQ65540 FAK65540:FAM65540 FKG65540:FKI65540 FUC65540:FUE65540 GDY65540:GEA65540 GNU65540:GNW65540 GXQ65540:GXS65540 HHM65540:HHO65540 HRI65540:HRK65540 IBE65540:IBG65540 ILA65540:ILC65540 IUW65540:IUY65540 JES65540:JEU65540 JOO65540:JOQ65540 JYK65540:JYM65540 KIG65540:KII65540 KSC65540:KSE65540 LBY65540:LCA65540 LLU65540:LLW65540 LVQ65540:LVS65540 MFM65540:MFO65540 MPI65540:MPK65540 MZE65540:MZG65540 NJA65540:NJC65540 NSW65540:NSY65540 OCS65540:OCU65540 OMO65540:OMQ65540 OWK65540:OWM65540 PGG65540:PGI65540 PQC65540:PQE65540 PZY65540:QAA65540 QJU65540:QJW65540 QTQ65540:QTS65540 RDM65540:RDO65540 RNI65540:RNK65540 RXE65540:RXG65540 SHA65540:SHC65540 SQW65540:SQY65540 TAS65540:TAU65540 TKO65540:TKQ65540 TUK65540:TUM65540 UEG65540:UEI65540 UOC65540:UOE65540 UXY65540:UYA65540 VHU65540:VHW65540 VRQ65540:VRS65540 WBM65540:WBO65540 WLI65540:WLK65540 WVE65540:WVG65540 B131076:D131076 IS131076:IU131076 SO131076:SQ131076 ACK131076:ACM131076 AMG131076:AMI131076 AWC131076:AWE131076 BFY131076:BGA131076 BPU131076:BPW131076 BZQ131076:BZS131076 CJM131076:CJO131076 CTI131076:CTK131076 DDE131076:DDG131076 DNA131076:DNC131076 DWW131076:DWY131076 EGS131076:EGU131076 EQO131076:EQQ131076 FAK131076:FAM131076 FKG131076:FKI131076 FUC131076:FUE131076 GDY131076:GEA131076 GNU131076:GNW131076 GXQ131076:GXS131076 HHM131076:HHO131076 HRI131076:HRK131076 IBE131076:IBG131076 ILA131076:ILC131076 IUW131076:IUY131076 JES131076:JEU131076 JOO131076:JOQ131076 JYK131076:JYM131076 KIG131076:KII131076 KSC131076:KSE131076 LBY131076:LCA131076 LLU131076:LLW131076 LVQ131076:LVS131076 MFM131076:MFO131076 MPI131076:MPK131076 MZE131076:MZG131076 NJA131076:NJC131076 NSW131076:NSY131076 OCS131076:OCU131076 OMO131076:OMQ131076 OWK131076:OWM131076 PGG131076:PGI131076 PQC131076:PQE131076 PZY131076:QAA131076 QJU131076:QJW131076 QTQ131076:QTS131076 RDM131076:RDO131076 RNI131076:RNK131076 RXE131076:RXG131076 SHA131076:SHC131076 SQW131076:SQY131076 TAS131076:TAU131076 TKO131076:TKQ131076 TUK131076:TUM131076 UEG131076:UEI131076 UOC131076:UOE131076 UXY131076:UYA131076 VHU131076:VHW131076 VRQ131076:VRS131076 WBM131076:WBO131076 WLI131076:WLK131076 WVE131076:WVG131076 B196612:D196612 IS196612:IU196612 SO196612:SQ196612 ACK196612:ACM196612 AMG196612:AMI196612 AWC196612:AWE196612 BFY196612:BGA196612 BPU196612:BPW196612 BZQ196612:BZS196612 CJM196612:CJO196612 CTI196612:CTK196612 DDE196612:DDG196612 DNA196612:DNC196612 DWW196612:DWY196612 EGS196612:EGU196612 EQO196612:EQQ196612 FAK196612:FAM196612 FKG196612:FKI196612 FUC196612:FUE196612 GDY196612:GEA196612 GNU196612:GNW196612 GXQ196612:GXS196612 HHM196612:HHO196612 HRI196612:HRK196612 IBE196612:IBG196612 ILA196612:ILC196612 IUW196612:IUY196612 JES196612:JEU196612 JOO196612:JOQ196612 JYK196612:JYM196612 KIG196612:KII196612 KSC196612:KSE196612 LBY196612:LCA196612 LLU196612:LLW196612 LVQ196612:LVS196612 MFM196612:MFO196612 MPI196612:MPK196612 MZE196612:MZG196612 NJA196612:NJC196612 NSW196612:NSY196612 OCS196612:OCU196612 OMO196612:OMQ196612 OWK196612:OWM196612 PGG196612:PGI196612 PQC196612:PQE196612 PZY196612:QAA196612 QJU196612:QJW196612 QTQ196612:QTS196612 RDM196612:RDO196612 RNI196612:RNK196612 RXE196612:RXG196612 SHA196612:SHC196612 SQW196612:SQY196612 TAS196612:TAU196612 TKO196612:TKQ196612 TUK196612:TUM196612 UEG196612:UEI196612 UOC196612:UOE196612 UXY196612:UYA196612 VHU196612:VHW196612 VRQ196612:VRS196612 WBM196612:WBO196612 WLI196612:WLK196612 WVE196612:WVG196612 B262148:D262148 IS262148:IU262148 SO262148:SQ262148 ACK262148:ACM262148 AMG262148:AMI262148 AWC262148:AWE262148 BFY262148:BGA262148 BPU262148:BPW262148 BZQ262148:BZS262148 CJM262148:CJO262148 CTI262148:CTK262148 DDE262148:DDG262148 DNA262148:DNC262148 DWW262148:DWY262148 EGS262148:EGU262148 EQO262148:EQQ262148 FAK262148:FAM262148 FKG262148:FKI262148 FUC262148:FUE262148 GDY262148:GEA262148 GNU262148:GNW262148 GXQ262148:GXS262148 HHM262148:HHO262148 HRI262148:HRK262148 IBE262148:IBG262148 ILA262148:ILC262148 IUW262148:IUY262148 JES262148:JEU262148 JOO262148:JOQ262148 JYK262148:JYM262148 KIG262148:KII262148 KSC262148:KSE262148 LBY262148:LCA262148 LLU262148:LLW262148 LVQ262148:LVS262148 MFM262148:MFO262148 MPI262148:MPK262148 MZE262148:MZG262148 NJA262148:NJC262148 NSW262148:NSY262148 OCS262148:OCU262148 OMO262148:OMQ262148 OWK262148:OWM262148 PGG262148:PGI262148 PQC262148:PQE262148 PZY262148:QAA262148 QJU262148:QJW262148 QTQ262148:QTS262148 RDM262148:RDO262148 RNI262148:RNK262148 RXE262148:RXG262148 SHA262148:SHC262148 SQW262148:SQY262148 TAS262148:TAU262148 TKO262148:TKQ262148 TUK262148:TUM262148 UEG262148:UEI262148 UOC262148:UOE262148 UXY262148:UYA262148 VHU262148:VHW262148 VRQ262148:VRS262148 WBM262148:WBO262148 WLI262148:WLK262148 WVE262148:WVG262148 B327684:D327684 IS327684:IU327684 SO327684:SQ327684 ACK327684:ACM327684 AMG327684:AMI327684 AWC327684:AWE327684 BFY327684:BGA327684 BPU327684:BPW327684 BZQ327684:BZS327684 CJM327684:CJO327684 CTI327684:CTK327684 DDE327684:DDG327684 DNA327684:DNC327684 DWW327684:DWY327684 EGS327684:EGU327684 EQO327684:EQQ327684 FAK327684:FAM327684 FKG327684:FKI327684 FUC327684:FUE327684 GDY327684:GEA327684 GNU327684:GNW327684 GXQ327684:GXS327684 HHM327684:HHO327684 HRI327684:HRK327684 IBE327684:IBG327684 ILA327684:ILC327684 IUW327684:IUY327684 JES327684:JEU327684 JOO327684:JOQ327684 JYK327684:JYM327684 KIG327684:KII327684 KSC327684:KSE327684 LBY327684:LCA327684 LLU327684:LLW327684 LVQ327684:LVS327684 MFM327684:MFO327684 MPI327684:MPK327684 MZE327684:MZG327684 NJA327684:NJC327684 NSW327684:NSY327684 OCS327684:OCU327684 OMO327684:OMQ327684 OWK327684:OWM327684 PGG327684:PGI327684 PQC327684:PQE327684 PZY327684:QAA327684 QJU327684:QJW327684 QTQ327684:QTS327684 RDM327684:RDO327684 RNI327684:RNK327684 RXE327684:RXG327684 SHA327684:SHC327684 SQW327684:SQY327684 TAS327684:TAU327684 TKO327684:TKQ327684 TUK327684:TUM327684 UEG327684:UEI327684 UOC327684:UOE327684 UXY327684:UYA327684 VHU327684:VHW327684 VRQ327684:VRS327684 WBM327684:WBO327684 WLI327684:WLK327684 WVE327684:WVG327684 B393220:D393220 IS393220:IU393220 SO393220:SQ393220 ACK393220:ACM393220 AMG393220:AMI393220 AWC393220:AWE393220 BFY393220:BGA393220 BPU393220:BPW393220 BZQ393220:BZS393220 CJM393220:CJO393220 CTI393220:CTK393220 DDE393220:DDG393220 DNA393220:DNC393220 DWW393220:DWY393220 EGS393220:EGU393220 EQO393220:EQQ393220 FAK393220:FAM393220 FKG393220:FKI393220 FUC393220:FUE393220 GDY393220:GEA393220 GNU393220:GNW393220 GXQ393220:GXS393220 HHM393220:HHO393220 HRI393220:HRK393220 IBE393220:IBG393220 ILA393220:ILC393220 IUW393220:IUY393220 JES393220:JEU393220 JOO393220:JOQ393220 JYK393220:JYM393220 KIG393220:KII393220 KSC393220:KSE393220 LBY393220:LCA393220 LLU393220:LLW393220 LVQ393220:LVS393220 MFM393220:MFO393220 MPI393220:MPK393220 MZE393220:MZG393220 NJA393220:NJC393220 NSW393220:NSY393220 OCS393220:OCU393220 OMO393220:OMQ393220 OWK393220:OWM393220 PGG393220:PGI393220 PQC393220:PQE393220 PZY393220:QAA393220 QJU393220:QJW393220 QTQ393220:QTS393220 RDM393220:RDO393220 RNI393220:RNK393220 RXE393220:RXG393220 SHA393220:SHC393220 SQW393220:SQY393220 TAS393220:TAU393220 TKO393220:TKQ393220 TUK393220:TUM393220 UEG393220:UEI393220 UOC393220:UOE393220 UXY393220:UYA393220 VHU393220:VHW393220 VRQ393220:VRS393220 WBM393220:WBO393220 WLI393220:WLK393220 WVE393220:WVG393220 B458756:D458756 IS458756:IU458756 SO458756:SQ458756 ACK458756:ACM458756 AMG458756:AMI458756 AWC458756:AWE458756 BFY458756:BGA458756 BPU458756:BPW458756 BZQ458756:BZS458756 CJM458756:CJO458756 CTI458756:CTK458756 DDE458756:DDG458756 DNA458756:DNC458756 DWW458756:DWY458756 EGS458756:EGU458756 EQO458756:EQQ458756 FAK458756:FAM458756 FKG458756:FKI458756 FUC458756:FUE458756 GDY458756:GEA458756 GNU458756:GNW458756 GXQ458756:GXS458756 HHM458756:HHO458756 HRI458756:HRK458756 IBE458756:IBG458756 ILA458756:ILC458756 IUW458756:IUY458756 JES458756:JEU458756 JOO458756:JOQ458756 JYK458756:JYM458756 KIG458756:KII458756 KSC458756:KSE458756 LBY458756:LCA458756 LLU458756:LLW458756 LVQ458756:LVS458756 MFM458756:MFO458756 MPI458756:MPK458756 MZE458756:MZG458756 NJA458756:NJC458756 NSW458756:NSY458756 OCS458756:OCU458756 OMO458756:OMQ458756 OWK458756:OWM458756 PGG458756:PGI458756 PQC458756:PQE458756 PZY458756:QAA458756 QJU458756:QJW458756 QTQ458756:QTS458756 RDM458756:RDO458756 RNI458756:RNK458756 RXE458756:RXG458756 SHA458756:SHC458756 SQW458756:SQY458756 TAS458756:TAU458756 TKO458756:TKQ458756 TUK458756:TUM458756 UEG458756:UEI458756 UOC458756:UOE458756 UXY458756:UYA458756 VHU458756:VHW458756 VRQ458756:VRS458756 WBM458756:WBO458756 WLI458756:WLK458756 WVE458756:WVG458756 B524292:D524292 IS524292:IU524292 SO524292:SQ524292 ACK524292:ACM524292 AMG524292:AMI524292 AWC524292:AWE524292 BFY524292:BGA524292 BPU524292:BPW524292 BZQ524292:BZS524292 CJM524292:CJO524292 CTI524292:CTK524292 DDE524292:DDG524292 DNA524292:DNC524292 DWW524292:DWY524292 EGS524292:EGU524292 EQO524292:EQQ524292 FAK524292:FAM524292 FKG524292:FKI524292 FUC524292:FUE524292 GDY524292:GEA524292 GNU524292:GNW524292 GXQ524292:GXS524292 HHM524292:HHO524292 HRI524292:HRK524292 IBE524292:IBG524292 ILA524292:ILC524292 IUW524292:IUY524292 JES524292:JEU524292 JOO524292:JOQ524292 JYK524292:JYM524292 KIG524292:KII524292 KSC524292:KSE524292 LBY524292:LCA524292 LLU524292:LLW524292 LVQ524292:LVS524292 MFM524292:MFO524292 MPI524292:MPK524292 MZE524292:MZG524292 NJA524292:NJC524292 NSW524292:NSY524292 OCS524292:OCU524292 OMO524292:OMQ524292 OWK524292:OWM524292 PGG524292:PGI524292 PQC524292:PQE524292 PZY524292:QAA524292 QJU524292:QJW524292 QTQ524292:QTS524292 RDM524292:RDO524292 RNI524292:RNK524292 RXE524292:RXG524292 SHA524292:SHC524292 SQW524292:SQY524292 TAS524292:TAU524292 TKO524292:TKQ524292 TUK524292:TUM524292 UEG524292:UEI524292 UOC524292:UOE524292 UXY524292:UYA524292 VHU524292:VHW524292 VRQ524292:VRS524292 WBM524292:WBO524292 WLI524292:WLK524292 WVE524292:WVG524292 B589828:D589828 IS589828:IU589828 SO589828:SQ589828 ACK589828:ACM589828 AMG589828:AMI589828 AWC589828:AWE589828 BFY589828:BGA589828 BPU589828:BPW589828 BZQ589828:BZS589828 CJM589828:CJO589828 CTI589828:CTK589828 DDE589828:DDG589828 DNA589828:DNC589828 DWW589828:DWY589828 EGS589828:EGU589828 EQO589828:EQQ589828 FAK589828:FAM589828 FKG589828:FKI589828 FUC589828:FUE589828 GDY589828:GEA589828 GNU589828:GNW589828 GXQ589828:GXS589828 HHM589828:HHO589828 HRI589828:HRK589828 IBE589828:IBG589828 ILA589828:ILC589828 IUW589828:IUY589828 JES589828:JEU589828 JOO589828:JOQ589828 JYK589828:JYM589828 KIG589828:KII589828 KSC589828:KSE589828 LBY589828:LCA589828 LLU589828:LLW589828 LVQ589828:LVS589828 MFM589828:MFO589828 MPI589828:MPK589828 MZE589828:MZG589828 NJA589828:NJC589828 NSW589828:NSY589828 OCS589828:OCU589828 OMO589828:OMQ589828 OWK589828:OWM589828 PGG589828:PGI589828 PQC589828:PQE589828 PZY589828:QAA589828 QJU589828:QJW589828 QTQ589828:QTS589828 RDM589828:RDO589828 RNI589828:RNK589828 RXE589828:RXG589828 SHA589828:SHC589828 SQW589828:SQY589828 TAS589828:TAU589828 TKO589828:TKQ589828 TUK589828:TUM589828 UEG589828:UEI589828 UOC589828:UOE589828 UXY589828:UYA589828 VHU589828:VHW589828 VRQ589828:VRS589828 WBM589828:WBO589828 WLI589828:WLK589828 WVE589828:WVG589828 B655364:D655364 IS655364:IU655364 SO655364:SQ655364 ACK655364:ACM655364 AMG655364:AMI655364 AWC655364:AWE655364 BFY655364:BGA655364 BPU655364:BPW655364 BZQ655364:BZS655364 CJM655364:CJO655364 CTI655364:CTK655364 DDE655364:DDG655364 DNA655364:DNC655364 DWW655364:DWY655364 EGS655364:EGU655364 EQO655364:EQQ655364 FAK655364:FAM655364 FKG655364:FKI655364 FUC655364:FUE655364 GDY655364:GEA655364 GNU655364:GNW655364 GXQ655364:GXS655364 HHM655364:HHO655364 HRI655364:HRK655364 IBE655364:IBG655364 ILA655364:ILC655364 IUW655364:IUY655364 JES655364:JEU655364 JOO655364:JOQ655364 JYK655364:JYM655364 KIG655364:KII655364 KSC655364:KSE655364 LBY655364:LCA655364 LLU655364:LLW655364 LVQ655364:LVS655364 MFM655364:MFO655364 MPI655364:MPK655364 MZE655364:MZG655364 NJA655364:NJC655364 NSW655364:NSY655364 OCS655364:OCU655364 OMO655364:OMQ655364 OWK655364:OWM655364 PGG655364:PGI655364 PQC655364:PQE655364 PZY655364:QAA655364 QJU655364:QJW655364 QTQ655364:QTS655364 RDM655364:RDO655364 RNI655364:RNK655364 RXE655364:RXG655364 SHA655364:SHC655364 SQW655364:SQY655364 TAS655364:TAU655364 TKO655364:TKQ655364 TUK655364:TUM655364 UEG655364:UEI655364 UOC655364:UOE655364 UXY655364:UYA655364 VHU655364:VHW655364 VRQ655364:VRS655364 WBM655364:WBO655364 WLI655364:WLK655364 WVE655364:WVG655364 B720900:D720900 IS720900:IU720900 SO720900:SQ720900 ACK720900:ACM720900 AMG720900:AMI720900 AWC720900:AWE720900 BFY720900:BGA720900 BPU720900:BPW720900 BZQ720900:BZS720900 CJM720900:CJO720900 CTI720900:CTK720900 DDE720900:DDG720900 DNA720900:DNC720900 DWW720900:DWY720900 EGS720900:EGU720900 EQO720900:EQQ720900 FAK720900:FAM720900 FKG720900:FKI720900 FUC720900:FUE720900 GDY720900:GEA720900 GNU720900:GNW720900 GXQ720900:GXS720900 HHM720900:HHO720900 HRI720900:HRK720900 IBE720900:IBG720900 ILA720900:ILC720900 IUW720900:IUY720900 JES720900:JEU720900 JOO720900:JOQ720900 JYK720900:JYM720900 KIG720900:KII720900 KSC720900:KSE720900 LBY720900:LCA720900 LLU720900:LLW720900 LVQ720900:LVS720900 MFM720900:MFO720900 MPI720900:MPK720900 MZE720900:MZG720900 NJA720900:NJC720900 NSW720900:NSY720900 OCS720900:OCU720900 OMO720900:OMQ720900 OWK720900:OWM720900 PGG720900:PGI720900 PQC720900:PQE720900 PZY720900:QAA720900 QJU720900:QJW720900 QTQ720900:QTS720900 RDM720900:RDO720900 RNI720900:RNK720900 RXE720900:RXG720900 SHA720900:SHC720900 SQW720900:SQY720900 TAS720900:TAU720900 TKO720900:TKQ720900 TUK720900:TUM720900 UEG720900:UEI720900 UOC720900:UOE720900 UXY720900:UYA720900 VHU720900:VHW720900 VRQ720900:VRS720900 WBM720900:WBO720900 WLI720900:WLK720900 WVE720900:WVG720900 B786436:D786436 IS786436:IU786436 SO786436:SQ786436 ACK786436:ACM786436 AMG786436:AMI786436 AWC786436:AWE786436 BFY786436:BGA786436 BPU786436:BPW786436 BZQ786436:BZS786436 CJM786436:CJO786436 CTI786436:CTK786436 DDE786436:DDG786436 DNA786436:DNC786436 DWW786436:DWY786436 EGS786436:EGU786436 EQO786436:EQQ786436 FAK786436:FAM786436 FKG786436:FKI786436 FUC786436:FUE786436 GDY786436:GEA786436 GNU786436:GNW786436 GXQ786436:GXS786436 HHM786436:HHO786436 HRI786436:HRK786436 IBE786436:IBG786436 ILA786436:ILC786436 IUW786436:IUY786436 JES786436:JEU786436 JOO786436:JOQ786436 JYK786436:JYM786436 KIG786436:KII786436 KSC786436:KSE786436 LBY786436:LCA786436 LLU786436:LLW786436 LVQ786436:LVS786436 MFM786436:MFO786436 MPI786436:MPK786436 MZE786436:MZG786436 NJA786436:NJC786436 NSW786436:NSY786436 OCS786436:OCU786436 OMO786436:OMQ786436 OWK786436:OWM786436 PGG786436:PGI786436 PQC786436:PQE786436 PZY786436:QAA786436 QJU786436:QJW786436 QTQ786436:QTS786436 RDM786436:RDO786436 RNI786436:RNK786436 RXE786436:RXG786436 SHA786436:SHC786436 SQW786436:SQY786436 TAS786436:TAU786436 TKO786436:TKQ786436 TUK786436:TUM786436 UEG786436:UEI786436 UOC786436:UOE786436 UXY786436:UYA786436 VHU786436:VHW786436 VRQ786436:VRS786436 WBM786436:WBO786436 WLI786436:WLK786436 WVE786436:WVG786436 B851972:D851972 IS851972:IU851972 SO851972:SQ851972 ACK851972:ACM851972 AMG851972:AMI851972 AWC851972:AWE851972 BFY851972:BGA851972 BPU851972:BPW851972 BZQ851972:BZS851972 CJM851972:CJO851972 CTI851972:CTK851972 DDE851972:DDG851972 DNA851972:DNC851972 DWW851972:DWY851972 EGS851972:EGU851972 EQO851972:EQQ851972 FAK851972:FAM851972 FKG851972:FKI851972 FUC851972:FUE851972 GDY851972:GEA851972 GNU851972:GNW851972 GXQ851972:GXS851972 HHM851972:HHO851972 HRI851972:HRK851972 IBE851972:IBG851972 ILA851972:ILC851972 IUW851972:IUY851972 JES851972:JEU851972 JOO851972:JOQ851972 JYK851972:JYM851972 KIG851972:KII851972 KSC851972:KSE851972 LBY851972:LCA851972 LLU851972:LLW851972 LVQ851972:LVS851972 MFM851972:MFO851972 MPI851972:MPK851972 MZE851972:MZG851972 NJA851972:NJC851972 NSW851972:NSY851972 OCS851972:OCU851972 OMO851972:OMQ851972 OWK851972:OWM851972 PGG851972:PGI851972 PQC851972:PQE851972 PZY851972:QAA851972 QJU851972:QJW851972 QTQ851972:QTS851972 RDM851972:RDO851972 RNI851972:RNK851972 RXE851972:RXG851972 SHA851972:SHC851972 SQW851972:SQY851972 TAS851972:TAU851972 TKO851972:TKQ851972 TUK851972:TUM851972 UEG851972:UEI851972 UOC851972:UOE851972 UXY851972:UYA851972 VHU851972:VHW851972 VRQ851972:VRS851972 WBM851972:WBO851972 WLI851972:WLK851972 WVE851972:WVG851972 B917508:D917508 IS917508:IU917508 SO917508:SQ917508 ACK917508:ACM917508 AMG917508:AMI917508 AWC917508:AWE917508 BFY917508:BGA917508 BPU917508:BPW917508 BZQ917508:BZS917508 CJM917508:CJO917508 CTI917508:CTK917508 DDE917508:DDG917508 DNA917508:DNC917508 DWW917508:DWY917508 EGS917508:EGU917508 EQO917508:EQQ917508 FAK917508:FAM917508 FKG917508:FKI917508 FUC917508:FUE917508 GDY917508:GEA917508 GNU917508:GNW917508 GXQ917508:GXS917508 HHM917508:HHO917508 HRI917508:HRK917508 IBE917508:IBG917508 ILA917508:ILC917508 IUW917508:IUY917508 JES917508:JEU917508 JOO917508:JOQ917508 JYK917508:JYM917508 KIG917508:KII917508 KSC917508:KSE917508 LBY917508:LCA917508 LLU917508:LLW917508 LVQ917508:LVS917508 MFM917508:MFO917508 MPI917508:MPK917508 MZE917508:MZG917508 NJA917508:NJC917508 NSW917508:NSY917508 OCS917508:OCU917508 OMO917508:OMQ917508 OWK917508:OWM917508 PGG917508:PGI917508 PQC917508:PQE917508 PZY917508:QAA917508 QJU917508:QJW917508 QTQ917508:QTS917508 RDM917508:RDO917508 RNI917508:RNK917508 RXE917508:RXG917508 SHA917508:SHC917508 SQW917508:SQY917508 TAS917508:TAU917508 TKO917508:TKQ917508 TUK917508:TUM917508 UEG917508:UEI917508 UOC917508:UOE917508 UXY917508:UYA917508 VHU917508:VHW917508 VRQ917508:VRS917508 WBM917508:WBO917508 WLI917508:WLK917508 WVE917508:WVG917508 B983044:D983044 IS983044:IU983044 SO983044:SQ983044 ACK983044:ACM983044 AMG983044:AMI983044 AWC983044:AWE983044 BFY983044:BGA983044 BPU983044:BPW983044 BZQ983044:BZS983044 CJM983044:CJO983044 CTI983044:CTK983044 DDE983044:DDG983044 DNA983044:DNC983044 DWW983044:DWY983044 EGS983044:EGU983044 EQO983044:EQQ983044 FAK983044:FAM983044 FKG983044:FKI983044 FUC983044:FUE983044 GDY983044:GEA983044 GNU983044:GNW983044 GXQ983044:GXS983044 HHM983044:HHO983044 HRI983044:HRK983044 IBE983044:IBG983044 ILA983044:ILC983044 IUW983044:IUY983044 JES983044:JEU983044 JOO983044:JOQ983044 JYK983044:JYM983044 KIG983044:KII983044 KSC983044:KSE983044 LBY983044:LCA983044 LLU983044:LLW983044 LVQ983044:LVS983044 MFM983044:MFO983044 MPI983044:MPK983044 MZE983044:MZG983044 NJA983044:NJC983044 NSW983044:NSY983044 OCS983044:OCU983044 OMO983044:OMQ983044 OWK983044:OWM983044 PGG983044:PGI983044 PQC983044:PQE983044 PZY983044:QAA983044 QJU983044:QJW983044 QTQ983044:QTS983044 RDM983044:RDO983044 RNI983044:RNK983044 RXE983044:RXG983044 SHA983044:SHC983044 SQW983044:SQY983044 TAS983044:TAU983044 TKO983044:TKQ983044 TUK983044:TUM983044 UEG983044:UEI983044 UOC983044:UOE983044 UXY983044:UYA983044 VHU983044:VHW983044 VRQ983044:VRS983044 WBM983044:WBO983044 WLI983044:WLK983044 WVE983044:WVG983044">
      <formula1>"是,否"</formula1>
    </dataValidation>
  </dataValidations>
  <pageMargins left="0.31" right="0.23"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opLeftCell="A4" workbookViewId="0">
      <selection activeCell="N16" sqref="N16"/>
    </sheetView>
  </sheetViews>
  <sheetFormatPr defaultColWidth="9" defaultRowHeight="15"/>
  <cols>
    <col min="1" max="1" width="13.125" style="1" customWidth="true"/>
    <col min="2" max="2" width="11.375" style="1" customWidth="true"/>
    <col min="3" max="3" width="12.375" style="1" customWidth="true"/>
    <col min="4" max="4" width="9.75" style="1" customWidth="true"/>
    <col min="5" max="5" width="13" style="1" customWidth="true"/>
    <col min="6" max="6" width="12.125" style="1" customWidth="true"/>
    <col min="7" max="7" width="10.5" style="1" customWidth="true"/>
    <col min="8" max="8" width="11.5" style="1" customWidth="true"/>
    <col min="9" max="9" width="12.625" style="1" customWidth="true"/>
    <col min="10" max="11" width="9" style="1"/>
    <col min="12" max="12" width="18.75" style="1" customWidth="true"/>
    <col min="13" max="16384" width="9" style="2"/>
  </cols>
  <sheetData>
    <row r="1" ht="26.25" spans="1:12">
      <c r="A1" s="3" t="s">
        <v>0</v>
      </c>
      <c r="B1" s="3"/>
      <c r="C1" s="3"/>
      <c r="D1" s="3"/>
      <c r="E1" s="3"/>
      <c r="F1" s="3"/>
      <c r="G1" s="3"/>
      <c r="H1" s="3"/>
      <c r="I1" s="3"/>
      <c r="J1" s="3"/>
      <c r="K1" s="3"/>
      <c r="L1" s="3"/>
    </row>
    <row r="2" spans="1:12">
      <c r="A2" s="4" t="s">
        <v>1</v>
      </c>
      <c r="B2" s="5" t="s">
        <v>101</v>
      </c>
      <c r="C2" s="5"/>
      <c r="D2" s="5"/>
      <c r="E2" s="4" t="s">
        <v>3</v>
      </c>
      <c r="F2" s="5" t="s">
        <v>4</v>
      </c>
      <c r="G2" s="5"/>
      <c r="H2" s="5"/>
      <c r="I2" s="4" t="s">
        <v>5</v>
      </c>
      <c r="J2" s="4" t="s">
        <v>6</v>
      </c>
      <c r="K2" s="4"/>
      <c r="L2" s="4"/>
    </row>
    <row r="3" spans="1:12">
      <c r="A3" s="4" t="s">
        <v>7</v>
      </c>
      <c r="B3" s="5" t="s">
        <v>8</v>
      </c>
      <c r="C3" s="5"/>
      <c r="D3" s="5"/>
      <c r="E3" s="4" t="s">
        <v>9</v>
      </c>
      <c r="F3" s="5" t="s">
        <v>10</v>
      </c>
      <c r="G3" s="5"/>
      <c r="H3" s="5"/>
      <c r="I3" s="5"/>
      <c r="J3" s="5"/>
      <c r="K3" s="5"/>
      <c r="L3" s="5"/>
    </row>
    <row r="4" spans="1:12">
      <c r="A4" s="6" t="s">
        <v>11</v>
      </c>
      <c r="B4" s="6" t="s">
        <v>12</v>
      </c>
      <c r="C4" s="6"/>
      <c r="D4" s="6"/>
      <c r="E4" s="15" t="s">
        <v>13</v>
      </c>
      <c r="F4" s="6" t="s">
        <v>14</v>
      </c>
      <c r="G4" s="6"/>
      <c r="H4" s="6"/>
      <c r="I4" s="6"/>
      <c r="J4" s="6"/>
      <c r="K4" s="6"/>
      <c r="L4" s="6"/>
    </row>
    <row r="5" ht="30" spans="1:12">
      <c r="A5" s="7" t="s">
        <v>15</v>
      </c>
      <c r="B5" s="7"/>
      <c r="C5" s="7" t="s">
        <v>16</v>
      </c>
      <c r="D5" s="7" t="s">
        <v>17</v>
      </c>
      <c r="E5" s="7"/>
      <c r="F5" s="7" t="s">
        <v>18</v>
      </c>
      <c r="G5" s="7"/>
      <c r="H5" s="7"/>
      <c r="I5" s="7"/>
      <c r="J5" s="7" t="s">
        <v>19</v>
      </c>
      <c r="K5" s="19" t="s">
        <v>20</v>
      </c>
      <c r="L5" s="7" t="s">
        <v>21</v>
      </c>
    </row>
    <row r="6" spans="1:12">
      <c r="A6" s="8" t="s">
        <v>22</v>
      </c>
      <c r="B6" s="8"/>
      <c r="C6" s="9" t="s">
        <v>102</v>
      </c>
      <c r="D6" s="10" t="s">
        <v>103</v>
      </c>
      <c r="E6" s="10"/>
      <c r="F6" s="10">
        <f>F7+F8+F9</f>
        <v>322588.56</v>
      </c>
      <c r="G6" s="10"/>
      <c r="H6" s="10"/>
      <c r="I6" s="10"/>
      <c r="J6" s="20" t="s">
        <v>25</v>
      </c>
      <c r="K6" s="21">
        <f>IF(OR(D6=0,D6="0"),0,ROUND(((F7+F8+F9)/D6)*100,2))</f>
        <v>92.81</v>
      </c>
      <c r="L6" s="20">
        <v>9.28</v>
      </c>
    </row>
    <row r="7" spans="1:12">
      <c r="A7" s="8" t="s">
        <v>26</v>
      </c>
      <c r="B7" s="8"/>
      <c r="C7" s="9" t="s">
        <v>102</v>
      </c>
      <c r="D7" s="10" t="s">
        <v>103</v>
      </c>
      <c r="E7" s="10"/>
      <c r="F7" s="10" t="s">
        <v>104</v>
      </c>
      <c r="G7" s="10"/>
      <c r="H7" s="10"/>
      <c r="I7" s="10"/>
      <c r="J7" s="9"/>
      <c r="K7" s="21">
        <f>IF(OR(D7=0,D7="0"),0,ROUND((F7/D7)*100,2))</f>
        <v>92.81</v>
      </c>
      <c r="L7" s="9"/>
    </row>
    <row r="8" spans="1:12">
      <c r="A8" s="8" t="s">
        <v>28</v>
      </c>
      <c r="B8" s="8"/>
      <c r="C8" s="9" t="s">
        <v>29</v>
      </c>
      <c r="D8" s="10" t="s">
        <v>30</v>
      </c>
      <c r="E8" s="10"/>
      <c r="F8" s="10" t="s">
        <v>30</v>
      </c>
      <c r="G8" s="10"/>
      <c r="H8" s="10"/>
      <c r="I8" s="10"/>
      <c r="J8" s="9"/>
      <c r="K8" s="21">
        <f>IF(OR(D8=0,D8="0"),0,ROUND((F8/D8)*100,2))</f>
        <v>0</v>
      </c>
      <c r="L8" s="9"/>
    </row>
    <row r="9" spans="1:12">
      <c r="A9" s="8" t="s">
        <v>31</v>
      </c>
      <c r="B9" s="8"/>
      <c r="C9" s="9" t="s">
        <v>29</v>
      </c>
      <c r="D9" s="10" t="s">
        <v>30</v>
      </c>
      <c r="E9" s="10"/>
      <c r="F9" s="10" t="s">
        <v>30</v>
      </c>
      <c r="G9" s="10"/>
      <c r="H9" s="10"/>
      <c r="I9" s="10"/>
      <c r="J9" s="9"/>
      <c r="K9" s="21">
        <f>IF(OR(D9="0",D9=0),0,(ROUND((F9/D9)*100,2)))</f>
        <v>0</v>
      </c>
      <c r="L9" s="9"/>
    </row>
    <row r="10" spans="1:12">
      <c r="A10" s="7" t="s">
        <v>32</v>
      </c>
      <c r="B10" s="7"/>
      <c r="C10" s="7"/>
      <c r="D10" s="7"/>
      <c r="E10" s="7"/>
      <c r="F10" s="7" t="s">
        <v>33</v>
      </c>
      <c r="G10" s="7"/>
      <c r="H10" s="7"/>
      <c r="I10" s="7"/>
      <c r="J10" s="7"/>
      <c r="K10" s="7"/>
      <c r="L10" s="7"/>
    </row>
    <row r="11" ht="42.75" customHeight="true" spans="1:12">
      <c r="A11" s="11" t="s">
        <v>34</v>
      </c>
      <c r="B11" s="11"/>
      <c r="C11" s="11"/>
      <c r="D11" s="11"/>
      <c r="E11" s="11"/>
      <c r="F11" s="17" t="s">
        <v>105</v>
      </c>
      <c r="G11" s="17"/>
      <c r="H11" s="17"/>
      <c r="I11" s="17"/>
      <c r="J11" s="17"/>
      <c r="K11" s="17"/>
      <c r="L11" s="17"/>
    </row>
    <row r="12" ht="28.5" customHeight="true" spans="1:12">
      <c r="A12" s="7" t="s">
        <v>36</v>
      </c>
      <c r="B12" s="7" t="s">
        <v>37</v>
      </c>
      <c r="C12" s="7" t="s">
        <v>38</v>
      </c>
      <c r="D12" s="7"/>
      <c r="E12" s="7" t="s">
        <v>39</v>
      </c>
      <c r="F12" s="7" t="s">
        <v>40</v>
      </c>
      <c r="G12" s="7" t="s">
        <v>41</v>
      </c>
      <c r="H12" s="7" t="s">
        <v>42</v>
      </c>
      <c r="I12" s="7" t="s">
        <v>43</v>
      </c>
      <c r="J12" s="7" t="s">
        <v>19</v>
      </c>
      <c r="K12" s="7" t="s">
        <v>21</v>
      </c>
      <c r="L12" s="7" t="s">
        <v>44</v>
      </c>
    </row>
    <row r="13" ht="21.75" customHeight="true" spans="1:12">
      <c r="A13" s="12" t="s">
        <v>45</v>
      </c>
      <c r="B13" s="12" t="s">
        <v>46</v>
      </c>
      <c r="C13" s="12" t="s">
        <v>47</v>
      </c>
      <c r="D13" s="12"/>
      <c r="E13" s="12" t="s">
        <v>48</v>
      </c>
      <c r="F13" s="12" t="s">
        <v>49</v>
      </c>
      <c r="G13" s="12" t="s">
        <v>50</v>
      </c>
      <c r="H13" s="18" t="s">
        <v>30</v>
      </c>
      <c r="I13" s="18" t="s">
        <v>51</v>
      </c>
      <c r="J13" s="12" t="s">
        <v>52</v>
      </c>
      <c r="K13" s="12" t="s">
        <v>53</v>
      </c>
      <c r="L13" s="6" t="s">
        <v>29</v>
      </c>
    </row>
    <row r="14" ht="21.75" customHeight="true" spans="1:12">
      <c r="A14" s="12" t="s">
        <v>45</v>
      </c>
      <c r="B14" s="12" t="s">
        <v>46</v>
      </c>
      <c r="C14" s="12" t="s">
        <v>54</v>
      </c>
      <c r="D14" s="12"/>
      <c r="E14" s="12" t="s">
        <v>55</v>
      </c>
      <c r="F14" s="12" t="s">
        <v>56</v>
      </c>
      <c r="G14" s="12" t="s">
        <v>57</v>
      </c>
      <c r="H14" s="18" t="s">
        <v>56</v>
      </c>
      <c r="I14" s="18" t="s">
        <v>51</v>
      </c>
      <c r="J14" s="12" t="s">
        <v>52</v>
      </c>
      <c r="K14" s="12" t="s">
        <v>53</v>
      </c>
      <c r="L14" s="6" t="s">
        <v>29</v>
      </c>
    </row>
    <row r="15" ht="21.75" customHeight="true" spans="1:12">
      <c r="A15" s="12" t="s">
        <v>45</v>
      </c>
      <c r="B15" s="12" t="s">
        <v>58</v>
      </c>
      <c r="C15" s="12" t="s">
        <v>59</v>
      </c>
      <c r="D15" s="12"/>
      <c r="E15" s="12" t="s">
        <v>55</v>
      </c>
      <c r="F15" s="12" t="s">
        <v>56</v>
      </c>
      <c r="G15" s="12" t="s">
        <v>57</v>
      </c>
      <c r="H15" s="18" t="s">
        <v>56</v>
      </c>
      <c r="I15" s="18" t="s">
        <v>51</v>
      </c>
      <c r="J15" s="12" t="s">
        <v>52</v>
      </c>
      <c r="K15" s="12" t="s">
        <v>53</v>
      </c>
      <c r="L15" s="6" t="s">
        <v>29</v>
      </c>
    </row>
    <row r="16" ht="53.25" customHeight="true" spans="1:12">
      <c r="A16" s="12" t="s">
        <v>60</v>
      </c>
      <c r="B16" s="12" t="s">
        <v>61</v>
      </c>
      <c r="C16" s="12" t="s">
        <v>62</v>
      </c>
      <c r="D16" s="12"/>
      <c r="E16" s="12" t="s">
        <v>48</v>
      </c>
      <c r="F16" s="12" t="s">
        <v>63</v>
      </c>
      <c r="G16" s="12" t="s">
        <v>57</v>
      </c>
      <c r="H16" s="18" t="s">
        <v>106</v>
      </c>
      <c r="I16" s="18" t="s">
        <v>107</v>
      </c>
      <c r="J16" s="12" t="s">
        <v>52</v>
      </c>
      <c r="K16" s="12" t="s">
        <v>108</v>
      </c>
      <c r="L16" s="4" t="s">
        <v>109</v>
      </c>
    </row>
    <row r="17" ht="24.75" customHeight="true" spans="1:12">
      <c r="A17" s="13" t="s">
        <v>66</v>
      </c>
      <c r="B17" s="13"/>
      <c r="C17" s="13"/>
      <c r="D17" s="13"/>
      <c r="E17" s="13"/>
      <c r="F17" s="13"/>
      <c r="G17" s="13"/>
      <c r="H17" s="13"/>
      <c r="I17" s="13"/>
      <c r="J17" s="22">
        <v>100</v>
      </c>
      <c r="K17" s="22">
        <v>90.28</v>
      </c>
      <c r="L17" s="23"/>
    </row>
    <row r="18" spans="3:12">
      <c r="C18" s="14"/>
      <c r="D18" s="14"/>
      <c r="L18" s="24"/>
    </row>
    <row r="19" spans="3:12">
      <c r="C19" s="14"/>
      <c r="D19" s="14"/>
      <c r="L19" s="24"/>
    </row>
    <row r="20" spans="3:12">
      <c r="C20" s="14"/>
      <c r="D20" s="14"/>
      <c r="L20" s="24"/>
    </row>
    <row r="21" spans="3:12">
      <c r="C21" s="14"/>
      <c r="D21" s="14"/>
      <c r="L21" s="24"/>
    </row>
    <row r="22" spans="3:12">
      <c r="C22" s="14"/>
      <c r="D22" s="14"/>
      <c r="L22" s="24"/>
    </row>
    <row r="23" spans="3:12">
      <c r="C23" s="14"/>
      <c r="D23" s="14"/>
      <c r="L23" s="24"/>
    </row>
    <row r="24" spans="3:12">
      <c r="C24" s="14"/>
      <c r="D24" s="14"/>
      <c r="L24" s="24"/>
    </row>
    <row r="25" spans="3:12">
      <c r="C25" s="14"/>
      <c r="D25" s="14"/>
      <c r="L25" s="24"/>
    </row>
    <row r="26" spans="3:12">
      <c r="C26" s="14"/>
      <c r="D26" s="14"/>
      <c r="L26" s="24"/>
    </row>
    <row r="27" spans="3:12">
      <c r="C27" s="14"/>
      <c r="D27" s="14"/>
      <c r="L27" s="24"/>
    </row>
    <row r="28" spans="3:12">
      <c r="C28" s="14"/>
      <c r="D28" s="14"/>
      <c r="L28" s="24"/>
    </row>
    <row r="29" spans="3:12">
      <c r="C29" s="14"/>
      <c r="D29" s="14"/>
      <c r="L29" s="24"/>
    </row>
    <row r="30" spans="3:12">
      <c r="C30" s="14"/>
      <c r="D30" s="14"/>
      <c r="L30" s="24"/>
    </row>
    <row r="31" spans="3:12">
      <c r="C31" s="14"/>
      <c r="D31" s="14"/>
      <c r="L31" s="24"/>
    </row>
    <row r="32" spans="3:12">
      <c r="C32" s="14"/>
      <c r="D32" s="14"/>
      <c r="L32" s="24"/>
    </row>
    <row r="33" spans="3:12">
      <c r="C33" s="14"/>
      <c r="D33" s="14"/>
      <c r="L33" s="24"/>
    </row>
    <row r="34" spans="3:12">
      <c r="C34" s="14"/>
      <c r="D34" s="14"/>
      <c r="L34" s="24"/>
    </row>
    <row r="35" spans="3:12">
      <c r="C35" s="14"/>
      <c r="D35" s="14"/>
      <c r="L35" s="24"/>
    </row>
    <row r="36" spans="3:12">
      <c r="C36" s="14"/>
      <c r="D36" s="14"/>
      <c r="L36" s="24"/>
    </row>
    <row r="37" spans="3:12">
      <c r="C37" s="14"/>
      <c r="D37" s="14"/>
      <c r="L37" s="24"/>
    </row>
    <row r="38" spans="3:12">
      <c r="C38" s="14"/>
      <c r="D38" s="14"/>
      <c r="L38" s="24"/>
    </row>
    <row r="39" spans="3:12">
      <c r="C39" s="14"/>
      <c r="D39" s="14"/>
      <c r="L39" s="24"/>
    </row>
    <row r="40" spans="3:12">
      <c r="C40" s="14"/>
      <c r="D40" s="14"/>
      <c r="L40" s="24"/>
    </row>
    <row r="41" spans="3:12">
      <c r="C41" s="14"/>
      <c r="D41" s="14"/>
      <c r="L41" s="24"/>
    </row>
    <row r="42" spans="3:12">
      <c r="C42" s="14"/>
      <c r="D42" s="14"/>
      <c r="L42" s="24"/>
    </row>
    <row r="43" spans="3:12">
      <c r="C43" s="14"/>
      <c r="D43" s="14"/>
      <c r="L43" s="24"/>
    </row>
    <row r="44" spans="3:12">
      <c r="C44" s="14"/>
      <c r="D44" s="14"/>
      <c r="L44" s="24"/>
    </row>
    <row r="45" spans="3:12">
      <c r="C45" s="14"/>
      <c r="D45" s="14"/>
      <c r="L45" s="24"/>
    </row>
    <row r="46" spans="3:12">
      <c r="C46" s="14"/>
      <c r="D46" s="14"/>
      <c r="L46" s="24"/>
    </row>
    <row r="47" spans="3:12">
      <c r="C47" s="14"/>
      <c r="D47" s="14"/>
      <c r="L47" s="24"/>
    </row>
    <row r="48" spans="3:12">
      <c r="C48" s="14"/>
      <c r="D48" s="14"/>
      <c r="L48" s="24"/>
    </row>
    <row r="49" spans="3:4">
      <c r="C49" s="14"/>
      <c r="D49" s="14"/>
    </row>
    <row r="50" spans="3:4">
      <c r="C50" s="14"/>
      <c r="D50" s="14"/>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3" right="0.24"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工资奖金津补贴</vt:lpstr>
      <vt:lpstr>养老保险</vt:lpstr>
      <vt:lpstr>职业年金</vt:lpstr>
      <vt:lpstr>医疗保险</vt:lpstr>
      <vt:lpstr>失业保险</vt:lpstr>
      <vt:lpstr>工伤保险</vt:lpstr>
      <vt:lpstr>住房补贴</vt:lpstr>
      <vt:lpstr>其他工资福利支出</vt:lpstr>
      <vt:lpstr>编外长聘人员工资福利</vt:lpstr>
      <vt:lpstr>住房公积金</vt:lpstr>
      <vt:lpstr>公用支出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2006-09-13T19:21:00Z</dcterms:created>
  <dcterms:modified xsi:type="dcterms:W3CDTF">2022-07-14T09:19:36Z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358BB9C524E24F6DBBD4DF904AE401AE</vt:lpwstr>
  </property>
  <property fmtid="{D5CDD505-2E9C-101B-9397-08002B2CF9AE}" pid="3" name="KSOProductBuildVer">
    <vt:lpwstr>2052-11.8.2.10125</vt:lpwstr>
  </property>
</Properties>
</file>